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<sst xmlns="http://schemas.openxmlformats.org/spreadsheetml/2006/main" count="60" uniqueCount="57">
  <si>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</si>
  <si>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</si>
  <si>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</si>
  <si>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</si>
  <si>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</si>
  <si>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</si>
  <si>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</si>
  <si>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</si>
  <si>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</si>
  <si>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</si>
  <si>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</si>
  <si>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</si>
  <si>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</si>
  <si>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</si>
  <si>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</si>
  <si>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</si>
  <si>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</si>
  <si>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</si>
  <si>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</si>
  <si>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</si>
  <si>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</si>
  <si>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</si>
  <si>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</si>
  <si>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</si>
  <si>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</si>
  <si>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</si>
  <si>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</si>
  <si>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</si>
  <si>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</si>
  <si>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</si>
  <si>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</si>
  <si>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</si>
  <si>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</si>
  <si>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</si>
  <si>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</si>
  <si>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</si>
  <si>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</si>
  <si>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</si>
  <si>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</si>
  <si>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</si>
  <si>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</si>
  <si>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</si>
  <si>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</si>
  <si>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</si>
  <si>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PHOENIX</t>
  </si>
  <si>
    <t>VEGA</t>
  </si>
  <si>
    <t>ADOC</t>
  </si>
  <si>
    <t>FARMALOGIST</t>
  </si>
  <si>
    <t>POŠTAN.TROŠKOVI</t>
  </si>
  <si>
    <t>METRECO</t>
  </si>
  <si>
    <t>ECO TRADE</t>
  </si>
  <si>
    <t>SINOFARM</t>
  </si>
  <si>
    <t>SUPERLAB</t>
  </si>
  <si>
    <t>TEHNOGAS MESSER</t>
  </si>
  <si>
    <t>APOTEKA</t>
  </si>
  <si>
    <t>APOTEKA BEOGRAD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</si>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</sst>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L27" sqref="L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43945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28421.360000000001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377395.43</v>
      </c>
      <c r="E3" s="24" t="s">
        <v>46</v>
      </c>
      <c r="F3" s="5">
        <v>4918.76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47</v>
      </c>
      <c r="F4" s="6">
        <v>15469.19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15850</v>
      </c>
      <c r="E5" s="17" t="s">
        <v>48</v>
      </c>
      <c r="F5" s="5">
        <v>0</v>
      </c>
      <c r="G5" s="5"/>
      <c r="H5" s="5"/>
      <c r="I5" s="5">
        <v>0</v>
      </c>
      <c r="J5" s="5">
        <v>1900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48809.31</v>
      </c>
      <c r="E6" s="17" t="s">
        <v>44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30408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49</v>
      </c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18060</v>
      </c>
      <c r="M7" s="6"/>
      <c r="N7" s="6"/>
    </row>
    <row r="8" spans="1:14" ht="15" customHeight="1">
      <c r="A8" s="30" t="s">
        <v>21</v>
      </c>
      <c r="B8" s="31"/>
      <c r="C8" s="9">
        <f>SUM(C3:C7)</f>
        <v>442054.74</v>
      </c>
      <c r="E8" s="17" t="s">
        <v>50</v>
      </c>
      <c r="F8" s="5">
        <v>0</v>
      </c>
      <c r="G8" s="5"/>
      <c r="H8" s="5"/>
      <c r="I8" s="5">
        <v>0</v>
      </c>
      <c r="J8" s="5">
        <v>0</v>
      </c>
      <c r="K8" s="5"/>
      <c r="L8" s="5">
        <v>37054.230000000003</v>
      </c>
      <c r="M8" s="5"/>
      <c r="N8" s="5"/>
    </row>
    <row r="9" spans="1:14" ht="18.75">
      <c r="A9" s="32" t="s">
        <v>22</v>
      </c>
      <c r="B9" s="33"/>
      <c r="C9" s="10"/>
      <c r="E9" s="17" t="s">
        <v>51</v>
      </c>
      <c r="F9" s="6"/>
      <c r="G9" s="6"/>
      <c r="H9" s="6"/>
      <c r="I9" s="6">
        <v>0</v>
      </c>
      <c r="J9" s="6">
        <v>0</v>
      </c>
      <c r="K9" s="6"/>
      <c r="L9" s="6">
        <v>40122.18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179566.67</v>
      </c>
      <c r="E10" s="17" t="s">
        <v>52</v>
      </c>
      <c r="F10" s="6"/>
      <c r="G10" s="6"/>
      <c r="H10" s="6"/>
      <c r="I10" s="6">
        <v>0</v>
      </c>
      <c r="J10" s="6">
        <v>0</v>
      </c>
      <c r="K10" s="6"/>
      <c r="L10" s="6">
        <v>17088</v>
      </c>
      <c r="M10" s="6"/>
      <c r="N10" s="6"/>
    </row>
    <row r="11" spans="1:14">
      <c r="A11" s="2">
        <v>2</v>
      </c>
      <c r="B11" s="2" t="s">
        <v>36</v>
      </c>
      <c r="C11" s="8">
        <v>48809.31</v>
      </c>
      <c r="E11" s="17" t="s">
        <v>53</v>
      </c>
      <c r="F11" s="6"/>
      <c r="G11" s="6"/>
      <c r="H11" s="6"/>
      <c r="I11" s="6">
        <v>0</v>
      </c>
      <c r="J11" s="6">
        <v>0</v>
      </c>
      <c r="K11" s="6"/>
      <c r="L11" s="6">
        <v>4828.01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54</v>
      </c>
      <c r="F12" s="6"/>
      <c r="G12" s="6"/>
      <c r="H12" s="6"/>
      <c r="I12" s="6">
        <v>0</v>
      </c>
      <c r="J12" s="6">
        <v>0</v>
      </c>
      <c r="K12" s="6"/>
      <c r="L12" s="6">
        <v>10312.5</v>
      </c>
      <c r="M12" s="6"/>
      <c r="N12" s="6"/>
    </row>
    <row r="13" spans="1:14">
      <c r="A13" s="34" t="s">
        <v>23</v>
      </c>
      <c r="B13" s="35"/>
      <c r="C13" s="11">
        <f>SUM(C10:C11:C12)</f>
        <v>228375.98</v>
      </c>
      <c r="E13" s="17" t="s">
        <v>47</v>
      </c>
      <c r="F13" s="6"/>
      <c r="G13" s="6"/>
      <c r="H13" s="6"/>
      <c r="I13" s="6">
        <v>0</v>
      </c>
      <c r="J13" s="6">
        <v>0</v>
      </c>
      <c r="K13" s="6"/>
      <c r="L13" s="6">
        <v>6754</v>
      </c>
      <c r="M13" s="6"/>
      <c r="N13" s="6"/>
    </row>
    <row r="14" spans="1:14">
      <c r="A14" s="36" t="s">
        <v>24</v>
      </c>
      <c r="B14" s="37"/>
      <c r="C14" s="11">
        <f>C8-C13</f>
        <v>213678.75999999998</v>
      </c>
      <c r="E14" s="17" t="s">
        <v>55</v>
      </c>
      <c r="F14" s="5"/>
      <c r="G14" s="5"/>
      <c r="H14" s="5"/>
      <c r="I14" s="5">
        <v>0</v>
      </c>
      <c r="J14" s="5">
        <v>0</v>
      </c>
      <c r="K14" s="5"/>
      <c r="L14" s="5">
        <v>5452.75</v>
      </c>
      <c r="M14" s="5"/>
      <c r="N14" s="5"/>
    </row>
    <row r="15" spans="1:14" ht="18.75">
      <c r="A15" s="38" t="s">
        <v>25</v>
      </c>
      <c r="B15" s="38"/>
      <c r="C15" s="8"/>
      <c r="E15" s="17" t="s">
        <v>56</v>
      </c>
      <c r="F15" s="5"/>
      <c r="G15" s="5"/>
      <c r="H15" s="5"/>
      <c r="I15" s="5">
        <v>0</v>
      </c>
      <c r="J15" s="5">
        <v>0</v>
      </c>
      <c r="K15" s="5"/>
      <c r="L15" s="5">
        <v>7587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1900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48809.31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177666.67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228375.98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48809.310000000005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1900</v>
      </c>
      <c r="K67" s="5">
        <f t="shared" si="0"/>
        <v>0</v>
      </c>
      <c r="L67" s="5">
        <f t="shared" si="0"/>
        <v>177666.67</v>
      </c>
      <c r="M67" s="5">
        <f t="shared" si="0"/>
        <v>0</v>
      </c>
      <c r="N67" s="5">
        <f>F67+G67+H67+I67+J67+K67+L67+M67</f>
        <v>228375.98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2020-04-27T05:53:33Z</dcterms:modified>
</cp:coreProperties>
</file>