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1" i="1"/>
  <c r="C17"/>
  <c r="C39"/>
  <c r="G72"/>
  <c r="H72"/>
  <c r="I72"/>
  <c r="J72"/>
  <c r="L72"/>
  <c r="F72"/>
  <c r="K72"/>
  <c r="M72"/>
  <c r="N72" l="1"/>
  <c r="C18"/>
</calcChain>
</file>

<file path=xl/sharedStrings.xml><?xml version="1.0" encoding="utf-8"?>
<sst xmlns="http://schemas.openxmlformats.org/spreadsheetml/2006/main" count="51" uniqueCount="49">
  <si>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</si>
  <si>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</si>
  <si>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</si>
  <si>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</si>
  <si>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</si>
  <si>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</si>
  <si>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</si>
  <si>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</si>
  <si>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</si>
  <si>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</si>
  <si>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</si>
  <si>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</si>
  <si>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</si>
  <si>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</si>
  <si>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</si>
  <si>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</si>
  <si>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</si>
  <si>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</si>
  <si>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</si>
  <si>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</si>
  <si>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</si>
  <si>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</si>
  <si>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</si>
  <si>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</si>
  <si>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</si>
  <si>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</si>
  <si>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</si>
  <si>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</si>
  <si>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</si>
  <si>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</si>
  <si>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</si>
  <si>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</si>
  <si>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</si>
  <si>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</si>
  <si>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</si>
  <si>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</si>
  <si>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</si>
  <si>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</si>
  <si>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</si>
  <si>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</si>
  <si>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</si>
  <si>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</si>
  <si>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</si>
  <si>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</si>
  <si>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</si>
  <si>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</si>
  <si>
    <t>НОВЧАНА ПОМОЋ УГОВОР.РАДНИКА</t>
  </si>
  <si>
    <t>НОВЧАНА ПОМОЋ НОВОЗАПОСЛЕНИХ РАДНИКА</t>
  </si>
  <si>
    <t>НОВЧАНА ПОМОЋ УГОВ.РАДНИКА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</si>
</sst>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C33" sqref="C3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44123</v>
      </c>
      <c r="D1" s="13" t="s">
        <v>23</v>
      </c>
      <c r="E1" s="16" t="s">
        <v>13</v>
      </c>
      <c r="F1" s="16" t="s">
        <v>29</v>
      </c>
      <c r="G1" s="16" t="s">
        <v>45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18524500.719999999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10550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40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/>
      <c r="F8" s="5"/>
      <c r="G8" s="5"/>
      <c r="H8" s="5"/>
      <c r="I8" s="5"/>
      <c r="J8" s="5"/>
      <c r="K8" s="5"/>
      <c r="L8" s="25"/>
      <c r="M8" s="5"/>
      <c r="N8" s="5"/>
    </row>
    <row r="9" spans="1:14">
      <c r="A9" s="2">
        <v>7</v>
      </c>
      <c r="B9" s="2" t="s">
        <v>47</v>
      </c>
      <c r="C9" s="8">
        <v>0</v>
      </c>
      <c r="E9" s="17"/>
      <c r="F9" s="5"/>
      <c r="G9" s="5"/>
      <c r="H9" s="5"/>
      <c r="I9" s="5"/>
      <c r="J9" s="5"/>
      <c r="K9" s="5"/>
      <c r="L9" s="25"/>
      <c r="M9" s="5"/>
      <c r="N9" s="5"/>
    </row>
    <row r="10" spans="1:14">
      <c r="A10" s="2">
        <v>8</v>
      </c>
      <c r="B10" s="2" t="s">
        <v>3</v>
      </c>
      <c r="C10" s="8">
        <v>0</v>
      </c>
      <c r="E10" s="17"/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18535050.719999999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6320278.5999999996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41</v>
      </c>
      <c r="C15" s="8">
        <v>901963.45</v>
      </c>
      <c r="E15" s="17"/>
      <c r="F15" s="6"/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39</v>
      </c>
      <c r="C16" s="8">
        <v>0</v>
      </c>
      <c r="E16" s="17"/>
      <c r="F16" s="6"/>
      <c r="G16" s="6"/>
      <c r="H16" s="6"/>
      <c r="I16" s="6">
        <v>0</v>
      </c>
      <c r="J16" s="6">
        <v>0</v>
      </c>
      <c r="K16" s="6"/>
      <c r="L16" s="25">
        <v>0</v>
      </c>
      <c r="M16" s="6"/>
      <c r="N16" s="6"/>
    </row>
    <row r="17" spans="1:16">
      <c r="A17" s="34" t="s">
        <v>19</v>
      </c>
      <c r="B17" s="35"/>
      <c r="C17" s="11">
        <f>C13+C14+C15+C16</f>
        <v>7222242.0499999998</v>
      </c>
      <c r="E17" s="17"/>
      <c r="F17" s="6"/>
      <c r="G17" s="6"/>
      <c r="H17" s="6"/>
      <c r="I17" s="6">
        <v>0</v>
      </c>
      <c r="J17" s="6">
        <v>0</v>
      </c>
      <c r="K17" s="6"/>
      <c r="L17" s="6">
        <v>0</v>
      </c>
      <c r="M17" s="6"/>
      <c r="N17" s="6"/>
    </row>
    <row r="18" spans="1:16">
      <c r="A18" s="36" t="s">
        <v>20</v>
      </c>
      <c r="B18" s="37"/>
      <c r="C18" s="11">
        <f>C11-C17</f>
        <v>11312808.669999998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 ht="18.75">
      <c r="A19" s="38" t="s">
        <v>21</v>
      </c>
      <c r="B19" s="38"/>
      <c r="C19" s="8"/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1</v>
      </c>
      <c r="B20" s="2" t="s">
        <v>38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2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3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4</v>
      </c>
      <c r="B23" s="2" t="s">
        <v>43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5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6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7</v>
      </c>
      <c r="B26" s="2" t="s">
        <v>7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7"/>
      <c r="B27" s="27"/>
      <c r="C27" s="27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44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48</v>
      </c>
      <c r="C33" s="8">
        <v>6320278.5999999996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12" t="s">
        <v>47</v>
      </c>
      <c r="C34" s="8">
        <v>901963.45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8" t="s">
        <v>22</v>
      </c>
      <c r="B39" s="28"/>
      <c r="C39" s="9">
        <f>SUM(C20:C26,C28:C38)</f>
        <v>7222242.0499999998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 t="shared" si="0"/>
        <v>0</v>
      </c>
      <c r="I72" s="18">
        <f t="shared" si="0"/>
        <v>0</v>
      </c>
      <c r="J72" s="5">
        <f t="shared" si="0"/>
        <v>0</v>
      </c>
      <c r="K72" s="5">
        <f t="shared" si="0"/>
        <v>0</v>
      </c>
      <c r="L72" s="25">
        <f t="shared" si="0"/>
        <v>0</v>
      </c>
      <c r="M72" s="5">
        <f t="shared" si="0"/>
        <v>0</v>
      </c>
      <c r="N72" s="5">
        <f>F72+G72+H72+I72+J72+K72+L72+M72</f>
        <v>0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7:B17"/>
    <mergeCell ref="A18:B18"/>
    <mergeCell ref="A19:B19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8"/>
    <dataValidation allowBlank="1" showInputMessage="1" showErrorMessage="1" promptTitle="Извршена плаћања" prompt="Укуно извршена плаћања установе" sqref="C17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2020-10-20T06:01:14Z</dcterms:modified>
</cp:coreProperties>
</file>