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 iterateDelta="1E-4"/>
</workbook>
</file>

<file path=xl/calcChain.xml><?xml version="1.0" encoding="utf-8"?>
<calcChain xmlns="http://schemas.openxmlformats.org/spreadsheetml/2006/main">
  <c r="C18" i="1"/>
  <c r="C11"/>
  <c r="C40"/>
  <c r="G73"/>
  <c r="H73"/>
  <c r="I73"/>
  <c r="J73"/>
  <c r="L73"/>
  <c r="F73"/>
  <c r="K73"/>
  <c r="M73"/>
  <c r="N73" l="1"/>
  <c r="C19"/>
</calcChain>
</file>

<file path=xl/sharedStrings.xml><?xml version="1.0" encoding="utf-8"?>
<sst xmlns="http://schemas.openxmlformats.org/spreadsheetml/2006/main" count="55" uniqueCount="53">
  <si>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</si>
  <si>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</si>
  <si>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</si>
  <si>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</si>
  <si>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</si>
  <si>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</si>
  <si>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</si>
  <si>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</si>
  <si>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</si>
  <si>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</si>
  <si>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</si>
  <si>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</si>
  <si>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</si>
  <si>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</si>
  <si>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</si>
  <si>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</si>
  <si>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</si>
  <si>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</si>
  <si>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</si>
  <si>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</si>
  <si>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</si>
  <si>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</si>
  <si>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</si>
  <si>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</si>
  <si>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</si>
  <si>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</si>
  <si>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</si>
  <si>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</si>
  <si>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</si>
  <si>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</si>
  <si>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</si>
  <si>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</si>
  <si>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</si>
  <si>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</si>
  <si>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</si>
  <si>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</si>
  <si>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</si>
  <si>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</si>
  <si>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УПЛАТА РФЗО КОВИД-19</t>
  </si>
  <si>
    <t>ПЛАЋЕНИ ТРОШКОВИ РФЗО КОВИД-19</t>
  </si>
  <si>
    <t>ЛЕКОВИ У ЗДРАВСТВЕНОЈ УСТАНОВИ Д ЛИСТА</t>
  </si>
  <si>
    <t>ЛЕКОВИ ПО УГОВОРУ Д ЛИСТА</t>
  </si>
  <si>
    <t>НОВЧАНА ПОМОЋ УГОВОР.РАДНИКА</t>
  </si>
  <si>
    <t>НОВЧАНА ПОМОЋ НОВОЗАПОСЛЕНИХ РАДНИКА</t>
  </si>
  <si>
    <t xml:space="preserve">ОСТАЛЕ ИСПЛАТЕ </t>
  </si>
  <si>
    <t xml:space="preserve">ПЛАТЕ </t>
  </si>
  <si>
    <t xml:space="preserve">НОВЧАНА ПОМОЋ УГОВ.РАДНИКА </t>
  </si>
  <si>
    <t>НОВЧАНА ПОМОЋ</t>
  </si>
  <si>
    <t>ДДОР</t>
  </si>
  <si>
    <t>ТАКСЕ ЗА РЕГ ВОЗИЛА</t>
  </si>
  <si>
    <t xml:space="preserve">ПЛАТЕ И ПРЕВОЗ  КОВИД-19  </t>
  </si>
  <si>
    <t xml:space="preserve">ПРЕВОЗ </t>
  </si>
  <si>
    <t>PROVIZIJA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</si>
</sst>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view="pageBreakPreview" zoomScale="80" zoomScaleNormal="80" zoomScaleSheetLayoutView="80" workbookViewId="0">
      <selection activeCell="J4" sqref="J4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15</v>
      </c>
      <c r="B1" s="1" t="s">
        <v>26</v>
      </c>
      <c r="C1" s="20">
        <v>44145</v>
      </c>
      <c r="D1" s="13" t="s">
        <v>23</v>
      </c>
      <c r="E1" s="16" t="s">
        <v>13</v>
      </c>
      <c r="F1" s="16" t="s">
        <v>29</v>
      </c>
      <c r="G1" s="16" t="s">
        <v>41</v>
      </c>
      <c r="H1" s="16" t="s">
        <v>36</v>
      </c>
      <c r="I1" s="16" t="s">
        <v>37</v>
      </c>
      <c r="J1" s="16" t="s">
        <v>34</v>
      </c>
      <c r="K1" s="16" t="s">
        <v>5</v>
      </c>
      <c r="L1" s="16" t="s">
        <v>14</v>
      </c>
      <c r="M1" s="19" t="s">
        <v>30</v>
      </c>
      <c r="N1" s="19" t="s">
        <v>24</v>
      </c>
    </row>
    <row r="2" spans="1:14" ht="18.75" customHeight="1">
      <c r="A2" s="29" t="s">
        <v>16</v>
      </c>
      <c r="B2" s="29"/>
      <c r="E2" s="23" t="s">
        <v>48</v>
      </c>
      <c r="F2" s="6">
        <v>0</v>
      </c>
      <c r="G2" s="6">
        <v>0</v>
      </c>
      <c r="H2" s="6">
        <v>0</v>
      </c>
      <c r="I2" s="6">
        <v>0</v>
      </c>
      <c r="J2" s="6">
        <v>12019</v>
      </c>
      <c r="K2" s="6">
        <v>0</v>
      </c>
      <c r="L2" s="25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123132.41</v>
      </c>
      <c r="E3" s="23" t="s">
        <v>49</v>
      </c>
      <c r="F3" s="5">
        <v>0</v>
      </c>
      <c r="G3" s="5">
        <v>0</v>
      </c>
      <c r="H3" s="5">
        <v>0</v>
      </c>
      <c r="I3" s="6">
        <v>0</v>
      </c>
      <c r="J3" s="24">
        <v>5776</v>
      </c>
      <c r="K3" s="5">
        <v>0</v>
      </c>
      <c r="L3" s="2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 t="s">
        <v>52</v>
      </c>
      <c r="F4" s="6">
        <v>0</v>
      </c>
      <c r="G4" s="6">
        <v>0</v>
      </c>
      <c r="H4" s="6">
        <v>0</v>
      </c>
      <c r="I4" s="6">
        <v>0</v>
      </c>
      <c r="J4" s="6">
        <v>212</v>
      </c>
      <c r="K4" s="6">
        <v>0</v>
      </c>
      <c r="L4" s="25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34358</v>
      </c>
      <c r="E5" s="17"/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25">
        <v>0</v>
      </c>
      <c r="M5" s="5">
        <v>0</v>
      </c>
      <c r="N5" s="5"/>
    </row>
    <row r="6" spans="1:14">
      <c r="A6" s="2">
        <v>4</v>
      </c>
      <c r="B6" s="2" t="s">
        <v>27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25">
        <v>0</v>
      </c>
      <c r="M6" s="5">
        <v>0</v>
      </c>
      <c r="N6" s="5"/>
    </row>
    <row r="7" spans="1:14">
      <c r="A7" s="2">
        <v>5</v>
      </c>
      <c r="B7" s="2" t="s">
        <v>38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25">
        <v>0</v>
      </c>
      <c r="M7" s="5">
        <v>0</v>
      </c>
      <c r="N7" s="5"/>
    </row>
    <row r="8" spans="1:14">
      <c r="A8" s="2">
        <v>6</v>
      </c>
      <c r="B8" s="2" t="s">
        <v>42</v>
      </c>
      <c r="C8" s="8">
        <v>0</v>
      </c>
      <c r="E8" s="17"/>
      <c r="F8" s="5"/>
      <c r="G8" s="5"/>
      <c r="H8" s="5"/>
      <c r="I8" s="5"/>
      <c r="J8" s="5">
        <v>0</v>
      </c>
      <c r="K8" s="5"/>
      <c r="L8" s="25"/>
      <c r="M8" s="5"/>
      <c r="N8" s="5"/>
    </row>
    <row r="9" spans="1:14">
      <c r="A9" s="2">
        <v>7</v>
      </c>
      <c r="B9" s="2" t="s">
        <v>43</v>
      </c>
      <c r="C9" s="8">
        <v>0</v>
      </c>
      <c r="E9" s="17"/>
      <c r="F9" s="5"/>
      <c r="G9" s="5"/>
      <c r="H9" s="5"/>
      <c r="I9" s="5"/>
      <c r="J9" s="5">
        <v>0</v>
      </c>
      <c r="K9" s="5"/>
      <c r="L9" s="25"/>
      <c r="M9" s="5"/>
      <c r="N9" s="5"/>
    </row>
    <row r="10" spans="1:14">
      <c r="A10" s="2">
        <v>8</v>
      </c>
      <c r="B10" s="2" t="s">
        <v>3</v>
      </c>
      <c r="C10" s="8">
        <v>0</v>
      </c>
      <c r="E10" s="17"/>
      <c r="F10" s="25">
        <v>0</v>
      </c>
      <c r="G10" s="25">
        <v>0</v>
      </c>
      <c r="H10" s="25">
        <v>0</v>
      </c>
      <c r="I10" s="6">
        <v>0</v>
      </c>
      <c r="J10" s="6">
        <v>0</v>
      </c>
      <c r="K10" s="26">
        <v>0</v>
      </c>
      <c r="L10" s="25">
        <v>0</v>
      </c>
      <c r="M10" s="6">
        <v>0</v>
      </c>
      <c r="N10" s="6"/>
    </row>
    <row r="11" spans="1:14" ht="15" customHeight="1">
      <c r="A11" s="30" t="s">
        <v>17</v>
      </c>
      <c r="B11" s="31"/>
      <c r="C11" s="9">
        <f>C3+C4+C5+C6+C7+C8+C9+C10</f>
        <v>157490.41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5">
        <v>0</v>
      </c>
      <c r="M11" s="5">
        <v>0</v>
      </c>
      <c r="N11" s="5"/>
    </row>
    <row r="12" spans="1:14" ht="18.75">
      <c r="A12" s="32" t="s">
        <v>18</v>
      </c>
      <c r="B12" s="33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5">
        <v>0</v>
      </c>
      <c r="M12" s="6">
        <v>0</v>
      </c>
      <c r="N12" s="6"/>
    </row>
    <row r="13" spans="1:14" ht="17.25" customHeight="1">
      <c r="A13" s="2">
        <v>1</v>
      </c>
      <c r="B13" s="3" t="s">
        <v>25</v>
      </c>
      <c r="C13" s="8">
        <v>18007</v>
      </c>
      <c r="E13" s="17"/>
      <c r="F13" s="6"/>
      <c r="G13" s="6"/>
      <c r="H13" s="6"/>
      <c r="I13" s="6">
        <v>0</v>
      </c>
      <c r="J13" s="6">
        <v>0</v>
      </c>
      <c r="K13" s="6"/>
      <c r="L13" s="25">
        <v>0</v>
      </c>
      <c r="M13" s="6"/>
      <c r="N13" s="6"/>
    </row>
    <row r="14" spans="1:14">
      <c r="A14" s="2">
        <v>2</v>
      </c>
      <c r="B14" s="2" t="s">
        <v>32</v>
      </c>
      <c r="C14" s="8">
        <v>0</v>
      </c>
      <c r="E14" s="17"/>
      <c r="F14" s="6"/>
      <c r="G14" s="6"/>
      <c r="H14" s="6"/>
      <c r="I14" s="6">
        <v>0</v>
      </c>
      <c r="J14" s="6">
        <v>0</v>
      </c>
      <c r="K14" s="6"/>
      <c r="L14" s="25">
        <v>0</v>
      </c>
      <c r="M14" s="6"/>
      <c r="N14" s="6"/>
    </row>
    <row r="15" spans="1:14">
      <c r="A15" s="21">
        <v>3</v>
      </c>
      <c r="B15" s="22" t="s">
        <v>39</v>
      </c>
      <c r="C15" s="8">
        <v>0</v>
      </c>
      <c r="E15" s="17"/>
      <c r="F15" s="6"/>
      <c r="G15" s="6"/>
      <c r="H15" s="6"/>
      <c r="I15" s="6">
        <v>0</v>
      </c>
      <c r="J15" s="6">
        <v>0</v>
      </c>
      <c r="K15" s="6"/>
      <c r="L15" s="25">
        <v>0</v>
      </c>
      <c r="M15" s="6"/>
      <c r="N15" s="6"/>
    </row>
    <row r="16" spans="1:14">
      <c r="A16" s="21">
        <v>4</v>
      </c>
      <c r="B16" s="22" t="s">
        <v>47</v>
      </c>
      <c r="C16" s="8">
        <v>0</v>
      </c>
      <c r="E16" s="17"/>
      <c r="F16" s="6"/>
      <c r="G16" s="6"/>
      <c r="H16" s="6"/>
      <c r="I16" s="6"/>
      <c r="J16" s="6"/>
      <c r="K16" s="6"/>
      <c r="L16" s="25"/>
      <c r="M16" s="6"/>
      <c r="N16" s="6"/>
    </row>
    <row r="17" spans="1:16">
      <c r="A17" s="21">
        <v>5</v>
      </c>
      <c r="B17" s="22" t="s">
        <v>44</v>
      </c>
      <c r="C17" s="8">
        <v>0</v>
      </c>
      <c r="E17" s="17"/>
      <c r="F17" s="6"/>
      <c r="G17" s="6"/>
      <c r="H17" s="6"/>
      <c r="I17" s="6">
        <v>0</v>
      </c>
      <c r="J17" s="6">
        <v>0</v>
      </c>
      <c r="K17" s="6"/>
      <c r="L17" s="25">
        <v>0</v>
      </c>
      <c r="M17" s="6"/>
      <c r="N17" s="6"/>
    </row>
    <row r="18" spans="1:16">
      <c r="A18" s="34" t="s">
        <v>19</v>
      </c>
      <c r="B18" s="35"/>
      <c r="C18" s="11">
        <f>SUM(C13:C17)</f>
        <v>18007</v>
      </c>
      <c r="E18" s="17"/>
      <c r="F18" s="6"/>
      <c r="G18" s="6"/>
      <c r="H18" s="6"/>
      <c r="I18" s="6">
        <v>0</v>
      </c>
      <c r="J18" s="6">
        <v>0</v>
      </c>
      <c r="K18" s="6"/>
      <c r="L18" s="6">
        <v>0</v>
      </c>
      <c r="M18" s="6"/>
      <c r="N18" s="6"/>
    </row>
    <row r="19" spans="1:16">
      <c r="A19" s="36" t="s">
        <v>20</v>
      </c>
      <c r="B19" s="37"/>
      <c r="C19" s="11">
        <f>C11-C18</f>
        <v>139483.41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 ht="18.75">
      <c r="A20" s="38" t="s">
        <v>21</v>
      </c>
      <c r="B20" s="38"/>
      <c r="C20" s="8"/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1</v>
      </c>
      <c r="B21" s="2" t="s">
        <v>45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2</v>
      </c>
      <c r="B22" s="2" t="s">
        <v>50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3</v>
      </c>
      <c r="B23" s="2" t="s">
        <v>4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4</v>
      </c>
      <c r="B24" s="2" t="s">
        <v>51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5</v>
      </c>
      <c r="B25" s="2" t="s">
        <v>6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6</v>
      </c>
      <c r="B26" s="2" t="s">
        <v>33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/>
      <c r="M26" s="5">
        <v>0</v>
      </c>
      <c r="N26" s="5"/>
    </row>
    <row r="27" spans="1:16">
      <c r="A27" s="2">
        <v>7</v>
      </c>
      <c r="B27" s="2" t="s">
        <v>7</v>
      </c>
      <c r="C27" s="8">
        <v>18007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/>
      <c r="N27" s="5"/>
    </row>
    <row r="28" spans="1:16" ht="18.75" customHeight="1">
      <c r="A28" s="27"/>
      <c r="B28" s="27"/>
      <c r="C28" s="27"/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>
      <c r="A29" s="4">
        <v>8</v>
      </c>
      <c r="B29" s="4" t="s">
        <v>40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</row>
    <row r="30" spans="1:16">
      <c r="A30" s="4">
        <v>9</v>
      </c>
      <c r="B30" s="4" t="s">
        <v>28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10</v>
      </c>
      <c r="B31" s="4" t="s">
        <v>31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11</v>
      </c>
      <c r="B32" s="4" t="s">
        <v>35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12</v>
      </c>
      <c r="B33" s="12" t="s">
        <v>8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13</v>
      </c>
      <c r="B34" s="12" t="s">
        <v>46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 ht="18.75" customHeight="1">
      <c r="A35" s="4">
        <v>14</v>
      </c>
      <c r="B35" s="12" t="s">
        <v>43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>
      <c r="A36" s="4">
        <v>15</v>
      </c>
      <c r="B36" s="4" t="s">
        <v>9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16</v>
      </c>
      <c r="B37" s="4" t="s">
        <v>10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17</v>
      </c>
      <c r="B38" s="4" t="s">
        <v>11</v>
      </c>
      <c r="C38" s="8">
        <v>0</v>
      </c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 ht="17.25" customHeight="1">
      <c r="A39" s="4">
        <v>18</v>
      </c>
      <c r="B39" s="4" t="s">
        <v>12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A40" s="28" t="s">
        <v>22</v>
      </c>
      <c r="B40" s="28"/>
      <c r="C40" s="9">
        <f>SUM(C21:C27,C29:C39)</f>
        <v>18007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18"/>
      <c r="N66" s="18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 t="s">
        <v>24</v>
      </c>
      <c r="F73" s="18">
        <f t="shared" ref="F73:M73" si="0">SUM(F2:F72)</f>
        <v>0</v>
      </c>
      <c r="G73" s="18">
        <f t="shared" si="0"/>
        <v>0</v>
      </c>
      <c r="H73" s="18">
        <f t="shared" si="0"/>
        <v>0</v>
      </c>
      <c r="I73" s="18">
        <f t="shared" si="0"/>
        <v>0</v>
      </c>
      <c r="J73" s="5">
        <f t="shared" si="0"/>
        <v>18007</v>
      </c>
      <c r="K73" s="5">
        <f t="shared" si="0"/>
        <v>0</v>
      </c>
      <c r="L73" s="25">
        <f t="shared" si="0"/>
        <v>0</v>
      </c>
      <c r="M73" s="5">
        <f t="shared" si="0"/>
        <v>0</v>
      </c>
      <c r="N73" s="5">
        <f>F73+G73+H73+I73+J73+K73+L73+M73</f>
        <v>18007</v>
      </c>
      <c r="O73" s="15"/>
      <c r="P73" s="15"/>
    </row>
    <row r="74" spans="5:16">
      <c r="O74" s="15"/>
      <c r="P74" s="15"/>
    </row>
    <row r="75" spans="5:16">
      <c r="K75" s="6"/>
      <c r="O75" s="15"/>
      <c r="P75" s="15"/>
    </row>
    <row r="76" spans="5:16">
      <c r="O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</sheetData>
  <mergeCells count="8">
    <mergeCell ref="A28:C28"/>
    <mergeCell ref="A40:B40"/>
    <mergeCell ref="A2:B2"/>
    <mergeCell ref="A11:B11"/>
    <mergeCell ref="A12:B12"/>
    <mergeCell ref="A18:B18"/>
    <mergeCell ref="A19:B19"/>
    <mergeCell ref="A20:B20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40"/>
    <dataValidation allowBlank="1" showInputMessage="1" showErrorMessage="1" promptTitle="Салдо" prompt="Укупни приливи- Укупно извршена плаћања" sqref="C19"/>
    <dataValidation allowBlank="1" showInputMessage="1" showErrorMessage="1" promptTitle="Извршена плаћања" prompt="Укуно извршена плаћања установе" sqref="C18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2020-11-12T06:36:47Z</dcterms:modified>
</cp:coreProperties>
</file>