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<sst xmlns="http://schemas.openxmlformats.org/spreadsheetml/2006/main" count="64" uniqueCount="61">
  <si>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</si>
  <si>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</si>
  <si>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</si>
  <si>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</si>
  <si>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</si>
  <si>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</si>
  <si>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</si>
  <si>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</si>
  <si>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</si>
  <si>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</si>
  <si>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</si>
  <si>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</si>
  <si>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</si>
  <si>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</si>
  <si>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</si>
  <si>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</si>
  <si>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</si>
  <si>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</si>
  <si>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</si>
  <si>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</si>
  <si>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</si>
  <si>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</si>
  <si>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</si>
  <si>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</si>
  <si>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</si>
  <si>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</si>
  <si>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</si>
  <si>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</si>
  <si>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</si>
  <si>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</si>
  <si>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</si>
  <si>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</si>
  <si>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</si>
  <si>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</si>
  <si>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</si>
  <si>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</si>
  <si>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</si>
  <si>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</si>
  <si>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</si>
  <si>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</si>
  <si>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</si>
  <si>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</si>
  <si>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</si>
  <si>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</si>
  <si>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</si>
  <si>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</si>
  <si>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</si>
  <si>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</si>
  <si>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 xml:space="preserve">ПЛАТЕ И ПРЕВОЗ  КОВИД-19  </t>
  </si>
  <si>
    <t xml:space="preserve">ПРЕВОЗ </t>
  </si>
  <si>
    <t>farmasvis</t>
  </si>
  <si>
    <t>farmalogist</t>
  </si>
  <si>
    <t>phoenix</t>
  </si>
  <si>
    <t>vega</t>
  </si>
  <si>
    <t>nis</t>
  </si>
  <si>
    <t>ekotrade</t>
  </si>
  <si>
    <t>sinofarm</t>
  </si>
  <si>
    <t>apoteka</t>
  </si>
  <si>
    <t>metreko</t>
  </si>
  <si>
    <t>putni troškovi</t>
  </si>
  <si>
    <t>telekom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</si>
</sst>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F73" sqref="F7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44148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50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127333.69</v>
      </c>
      <c r="N2" s="6"/>
    </row>
    <row r="3" spans="1:14">
      <c r="A3" s="2">
        <v>1</v>
      </c>
      <c r="B3" s="2" t="s">
        <v>0</v>
      </c>
      <c r="C3" s="8">
        <v>924422.41</v>
      </c>
      <c r="E3" s="23" t="s">
        <v>51</v>
      </c>
      <c r="F3" s="5">
        <v>33368.120000000003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1231423.3999999999</v>
      </c>
      <c r="E4" s="23" t="s">
        <v>52</v>
      </c>
      <c r="F4" s="6">
        <v>301316.07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17850</v>
      </c>
      <c r="E5" s="17" t="s">
        <v>53</v>
      </c>
      <c r="F5" s="5">
        <v>143748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605765.88</v>
      </c>
      <c r="E6" s="17" t="s">
        <v>54</v>
      </c>
      <c r="F6" s="5">
        <v>0</v>
      </c>
      <c r="G6" s="5">
        <v>0</v>
      </c>
      <c r="H6" s="5">
        <v>0</v>
      </c>
      <c r="I6" s="5">
        <v>1134304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18792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52</v>
      </c>
      <c r="F8" s="5"/>
      <c r="G8" s="5"/>
      <c r="H8" s="5"/>
      <c r="I8" s="5"/>
      <c r="J8" s="5">
        <v>0</v>
      </c>
      <c r="K8" s="5"/>
      <c r="L8" s="25">
        <v>34352.400000000001</v>
      </c>
      <c r="M8" s="5"/>
      <c r="N8" s="5"/>
    </row>
    <row r="9" spans="1:14">
      <c r="A9" s="2">
        <v>7</v>
      </c>
      <c r="B9" s="2" t="s">
        <v>43</v>
      </c>
      <c r="C9" s="8">
        <v>0</v>
      </c>
      <c r="E9" s="17" t="s">
        <v>56</v>
      </c>
      <c r="F9" s="5"/>
      <c r="G9" s="5"/>
      <c r="H9" s="5"/>
      <c r="I9" s="5"/>
      <c r="J9" s="5">
        <v>0</v>
      </c>
      <c r="K9" s="5"/>
      <c r="L9" s="25">
        <v>22350</v>
      </c>
      <c r="M9" s="5"/>
      <c r="N9" s="5"/>
    </row>
    <row r="10" spans="1:14">
      <c r="A10" s="2">
        <v>8</v>
      </c>
      <c r="B10" s="2" t="s">
        <v>3</v>
      </c>
      <c r="C10" s="8">
        <v>0</v>
      </c>
      <c r="E10" s="17" t="s">
        <v>57</v>
      </c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5500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2779461.69</v>
      </c>
      <c r="E11" s="17" t="s">
        <v>58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16125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 t="s">
        <v>59</v>
      </c>
      <c r="F12" s="6">
        <v>0</v>
      </c>
      <c r="G12" s="6">
        <v>0</v>
      </c>
      <c r="H12" s="6">
        <v>0</v>
      </c>
      <c r="I12" s="6">
        <v>0</v>
      </c>
      <c r="J12" s="6">
        <v>420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1859211.97</v>
      </c>
      <c r="E13" s="17" t="s">
        <v>60</v>
      </c>
      <c r="F13" s="6"/>
      <c r="G13" s="6"/>
      <c r="H13" s="6"/>
      <c r="I13" s="6">
        <v>0</v>
      </c>
      <c r="J13" s="6">
        <v>3100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605765.88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/>
      <c r="K16" s="6"/>
      <c r="L16" s="25"/>
      <c r="M16" s="6"/>
      <c r="N16" s="6"/>
    </row>
    <row r="17" spans="1:16">
      <c r="A17" s="21">
        <v>5</v>
      </c>
      <c r="B17" s="22" t="s">
        <v>44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5">
        <v>0</v>
      </c>
      <c r="M17" s="6"/>
      <c r="N17" s="6"/>
    </row>
    <row r="18" spans="1:16">
      <c r="A18" s="34" t="s">
        <v>19</v>
      </c>
      <c r="B18" s="35"/>
      <c r="C18" s="11">
        <f>SUM(C13:C17)</f>
        <v>2464977.85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6" t="s">
        <v>20</v>
      </c>
      <c r="B19" s="37"/>
      <c r="C19" s="11">
        <f>C11-C18</f>
        <v>314483.83999999985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8" t="s">
        <v>21</v>
      </c>
      <c r="B20" s="38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624268.56000000006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1134304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3520.01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7"/>
      <c r="B28" s="27"/>
      <c r="C28" s="27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478432.19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127333.69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97119.4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8" t="s">
        <v>22</v>
      </c>
      <c r="B40" s="28"/>
      <c r="C40" s="9">
        <f>SUM(C21:C27,C29:C39)</f>
        <v>2464977.85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478432.19</v>
      </c>
      <c r="G73" s="18">
        <f t="shared" si="0"/>
        <v>0</v>
      </c>
      <c r="H73" s="18">
        <f t="shared" si="0"/>
        <v>0</v>
      </c>
      <c r="I73" s="18">
        <f t="shared" si="0"/>
        <v>1134304</v>
      </c>
      <c r="J73" s="5">
        <f t="shared" si="0"/>
        <v>3520</v>
      </c>
      <c r="K73" s="5">
        <f t="shared" si="0"/>
        <v>0</v>
      </c>
      <c r="L73" s="25">
        <f t="shared" si="0"/>
        <v>97119.4</v>
      </c>
      <c r="M73" s="5">
        <f t="shared" si="0"/>
        <v>127333.69</v>
      </c>
      <c r="N73" s="5">
        <f>F73+G73+H73+I73+J73+K73+L73+M73</f>
        <v>1840709.2799999998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2020-11-20T08:31:41Z</dcterms:modified>
</cp:coreProperties>
</file>