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8" i="1"/>
  <c r="C11"/>
  <c r="C40"/>
  <c r="G73"/>
  <c r="H73"/>
  <c r="I73"/>
  <c r="J73"/>
  <c r="L73"/>
  <c r="F73"/>
  <c r="K73"/>
  <c r="M73"/>
  <c r="N73" l="1"/>
  <c r="C19"/>
</calcChain>
</file>

<file path=xl/sharedStrings.xml><?xml version="1.0" encoding="utf-8"?>
<sst xmlns="http://schemas.openxmlformats.org/spreadsheetml/2006/main" count="52" uniqueCount="50">
  <si>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</si>
  <si>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</si>
  <si>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</si>
  <si>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</si>
  <si>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</si>
  <si>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</si>
  <si>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</si>
  <si>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</si>
  <si>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</si>
  <si>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</si>
  <si>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</si>
  <si>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</si>
  <si>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</si>
  <si>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</si>
  <si>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</si>
  <si>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</si>
  <si>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</si>
  <si>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</si>
  <si>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</si>
  <si>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</si>
  <si>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</si>
  <si>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</si>
  <si>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</si>
  <si>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</si>
  <si>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</si>
  <si>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</si>
  <si>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</si>
  <si>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</si>
  <si>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</si>
  <si>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</si>
  <si>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</si>
  <si>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</si>
  <si>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</si>
  <si>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</si>
  <si>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</si>
  <si>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</si>
  <si>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</si>
  <si>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</si>
  <si>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</si>
  <si>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ПЛАЋЕНИ ТРОШКОВИ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</si>
  <si>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</si>
  <si>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</si>
  <si>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</si>
  <si>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>НАГРАДЕ  УГОВОР.РАДНИКА АНГ.У КОВИДУ</t>
  </si>
  <si>
    <t>НАГРАДЕ УГОВ.РАДНИКА АНГ.У КОВИДУ</t>
  </si>
  <si>
    <t xml:space="preserve">ПЛАТЕ </t>
  </si>
  <si>
    <t xml:space="preserve">ПЛАТЕ И ПРЕВОЗ  КОВИД-19  </t>
  </si>
  <si>
    <t xml:space="preserve">ПРЕВОЗ </t>
  </si>
  <si>
    <t>СОЛИДАРНА ПОМОЋ 10% РАД.АНГ.У КОВИДУ</t>
  </si>
  <si>
    <t>НАГРАДЕ И СОЛИДАРНА ПОМОЋ 10% РАД.У КОВИДУ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</si>
</sst>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zoomScale="80" zoomScaleNormal="80" zoomScaleSheetLayoutView="80" workbookViewId="0">
      <selection activeCell="C35" sqref="C3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44229</v>
      </c>
      <c r="D1" s="13" t="s">
        <v>23</v>
      </c>
      <c r="E1" s="16" t="s">
        <v>13</v>
      </c>
      <c r="F1" s="16" t="s">
        <v>29</v>
      </c>
      <c r="G1" s="16" t="s">
        <v>41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8" t="s">
        <v>16</v>
      </c>
      <c r="B2" s="28"/>
      <c r="E2" s="23"/>
      <c r="F2" s="6">
        <v>0</v>
      </c>
      <c r="G2" s="6">
        <v>0</v>
      </c>
      <c r="H2" s="6">
        <v>0</v>
      </c>
      <c r="I2" s="24">
        <v>0</v>
      </c>
      <c r="J2" s="24">
        <v>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4092420.77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11550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43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48</v>
      </c>
      <c r="C9" s="8">
        <v>811243.81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7682.49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17</v>
      </c>
      <c r="B11" s="30"/>
      <c r="C11" s="9">
        <f>C3+C4+C5+C6+C7+C8+C9+C10</f>
        <v>4922897.07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18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0</v>
      </c>
      <c r="E13" s="17"/>
      <c r="F13" s="6">
        <v>0</v>
      </c>
      <c r="G13" s="6"/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32</v>
      </c>
      <c r="C14" s="8">
        <v>0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39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49</v>
      </c>
      <c r="C16" s="8">
        <v>811243.81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42</v>
      </c>
      <c r="C17" s="8">
        <v>0</v>
      </c>
      <c r="E17" s="17"/>
      <c r="F17" s="6"/>
      <c r="G17" s="6"/>
      <c r="H17" s="6"/>
      <c r="I17" s="6">
        <v>0</v>
      </c>
      <c r="J17" s="6">
        <v>0</v>
      </c>
      <c r="K17" s="6"/>
      <c r="L17" s="24">
        <v>0</v>
      </c>
      <c r="M17" s="6"/>
      <c r="N17" s="6"/>
    </row>
    <row r="18" spans="1:16">
      <c r="A18" s="33" t="s">
        <v>19</v>
      </c>
      <c r="B18" s="34"/>
      <c r="C18" s="11">
        <f>C13+C14+C15+C16+C17</f>
        <v>811243.81</v>
      </c>
      <c r="E18" s="17"/>
      <c r="F18" s="6"/>
      <c r="G18" s="6"/>
      <c r="H18" s="6"/>
      <c r="I18" s="6">
        <v>0</v>
      </c>
      <c r="J18" s="6">
        <v>0</v>
      </c>
      <c r="K18" s="6"/>
      <c r="L18" s="6">
        <v>0</v>
      </c>
      <c r="M18" s="6"/>
      <c r="N18" s="6"/>
    </row>
    <row r="19" spans="1:16">
      <c r="A19" s="35" t="s">
        <v>20</v>
      </c>
      <c r="B19" s="36"/>
      <c r="C19" s="11">
        <f>C11-C18</f>
        <v>4111653.2600000002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 ht="18.75">
      <c r="A20" s="37" t="s">
        <v>21</v>
      </c>
      <c r="B20" s="37"/>
      <c r="C20" s="8"/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1</v>
      </c>
      <c r="B21" s="2" t="s">
        <v>45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2</v>
      </c>
      <c r="B22" s="2" t="s">
        <v>46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47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6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26"/>
      <c r="B28" s="26"/>
      <c r="C28" s="26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40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44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48</v>
      </c>
      <c r="C35" s="8">
        <v>811243.81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27" t="s">
        <v>22</v>
      </c>
      <c r="B40" s="27"/>
      <c r="C40" s="9">
        <f>SUM(C21:C27,C29:C39)</f>
        <v>811243.81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0</v>
      </c>
      <c r="G73" s="18">
        <f t="shared" si="0"/>
        <v>0</v>
      </c>
      <c r="H73" s="18">
        <f t="shared" si="0"/>
        <v>0</v>
      </c>
      <c r="I73" s="18">
        <f t="shared" si="0"/>
        <v>0</v>
      </c>
      <c r="J73" s="5">
        <f t="shared" si="0"/>
        <v>0</v>
      </c>
      <c r="K73" s="5">
        <f t="shared" si="0"/>
        <v>0</v>
      </c>
      <c r="L73" s="24">
        <f t="shared" si="0"/>
        <v>0</v>
      </c>
      <c r="M73" s="5">
        <f t="shared" si="0"/>
        <v>0</v>
      </c>
      <c r="N73" s="5">
        <f>F73+G73+H73+I73+J73+K73+L73+M73</f>
        <v>0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2021-02-03T06:48:38Z</dcterms:modified>
</cp:coreProperties>
</file>