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40"/>
  <c r="C11"/>
  <c r="G73"/>
  <c r="H73"/>
  <c r="I73"/>
  <c r="J73"/>
  <c r="L73"/>
  <c r="F73"/>
  <c r="K73"/>
  <c r="M73"/>
  <c r="C20" l="1"/>
  <c r="N73"/>
</calcChain>
</file>

<file path=xl/sharedStrings.xml><?xml version="1.0" encoding="utf-8"?>
<sst xmlns="http://schemas.openxmlformats.org/spreadsheetml/2006/main" count="54" uniqueCount="50">
  <si>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</si>
  <si>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</si>
  <si>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</si>
  <si>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</si>
  <si>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</si>
  <si>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</si>
  <si>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</si>
  <si>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</si>
  <si>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</si>
  <si>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</si>
  <si>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</si>
  <si>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</si>
  <si>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</si>
  <si>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</si>
  <si>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</si>
  <si>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</si>
  <si>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</si>
  <si>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</si>
  <si>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</si>
  <si>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</si>
  <si>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</si>
  <si>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</si>
  <si>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</si>
  <si>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</si>
  <si>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</si>
  <si>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</si>
  <si>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</si>
  <si>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</si>
  <si>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</si>
  <si>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</si>
  <si>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</si>
  <si>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</si>
  <si>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</si>
  <si>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</si>
  <si>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</si>
  <si>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</si>
  <si>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</si>
  <si>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</si>
  <si>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</si>
  <si>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</si>
  <si>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</si>
  <si>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НАГРАДЕ  УГОВОР.РАДНИКА АНГ.У КОВИДУ </t>
  </si>
  <si>
    <t xml:space="preserve"> НАГРАДЕ УГОВ.РАД.АНГ.У КОВИДУ </t>
  </si>
  <si>
    <t xml:space="preserve">НАГРАДЕ УГОВ.РАДНИКА АНГ.У КОВИДУ </t>
  </si>
  <si>
    <t xml:space="preserve">ПРЕВОЗ </t>
  </si>
  <si>
    <t>Plate za ZU PRIM ZZ za 35% 101 PKU januar 2021</t>
  </si>
  <si>
    <t>УПЛАТА РФЗО РАЗЛИКА ПРЕК.РАДА ПО ЗАК.ВЛАДЕ</t>
  </si>
  <si>
    <t>РАЗЛИКА ПРЕК.РАДА ПО ЗАКЉУЧКУ ВЛАДЕ</t>
  </si>
  <si>
    <t>UGOVORI PRIVREM.POV.</t>
  </si>
  <si>
    <t>UT PROVIZIJA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</si>
</sst>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[$-241A]General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" fontId="7" fillId="0" borderId="1" xfId="0" applyNumberFormat="1" applyFont="1" applyBorder="1"/>
    <xf numFmtId="4" fontId="8" fillId="0" borderId="1" xfId="0" applyNumberFormat="1" applyFont="1" applyBorder="1"/>
    <xf numFmtId="166" fontId="10" fillId="0" borderId="1" xfId="1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/>
    <xf numFmtId="0" fontId="11" fillId="0" borderId="1" xfId="0" applyFont="1" applyBorder="1"/>
    <xf numFmtId="4" fontId="11" fillId="0" borderId="1" xfId="0" applyNumberFormat="1" applyFont="1" applyBorder="1"/>
    <xf numFmtId="166" fontId="10" fillId="0" borderId="4" xfId="1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B1" zoomScale="80" zoomScaleNormal="80" zoomScaleSheetLayoutView="80" workbookViewId="0">
      <selection activeCell="E5" sqref="E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19">
        <v>44326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25" t="s">
        <v>29</v>
      </c>
      <c r="N1" s="25" t="s">
        <v>23</v>
      </c>
    </row>
    <row r="2" spans="1:14" ht="18.75" customHeight="1">
      <c r="A2" s="32" t="s">
        <v>15</v>
      </c>
      <c r="B2" s="32"/>
      <c r="E2" s="6" t="s">
        <v>48</v>
      </c>
      <c r="F2" s="6">
        <v>0</v>
      </c>
      <c r="G2" s="22">
        <v>0</v>
      </c>
      <c r="H2" s="6">
        <v>0</v>
      </c>
      <c r="I2" s="22">
        <v>0</v>
      </c>
      <c r="J2" s="6">
        <v>23018.15</v>
      </c>
      <c r="K2" s="6">
        <v>0</v>
      </c>
      <c r="L2" s="4"/>
      <c r="M2" s="27"/>
      <c r="N2" s="4"/>
    </row>
    <row r="3" spans="1:14">
      <c r="A3" s="2">
        <v>1</v>
      </c>
      <c r="B3" s="2" t="s">
        <v>0</v>
      </c>
      <c r="C3" s="8">
        <v>5711619.2800000003</v>
      </c>
      <c r="E3" s="5" t="s">
        <v>49</v>
      </c>
      <c r="F3" s="5">
        <v>0</v>
      </c>
      <c r="G3" s="6">
        <v>0</v>
      </c>
      <c r="H3" s="5">
        <v>0</v>
      </c>
      <c r="I3" s="22">
        <v>0</v>
      </c>
      <c r="J3" s="5">
        <v>107</v>
      </c>
      <c r="K3" s="5"/>
      <c r="L3" s="4"/>
      <c r="M3" s="28">
        <v>0</v>
      </c>
      <c r="N3" s="4"/>
    </row>
    <row r="4" spans="1:14">
      <c r="A4" s="2">
        <v>2</v>
      </c>
      <c r="B4" s="2" t="s">
        <v>1</v>
      </c>
      <c r="C4" s="8">
        <v>0</v>
      </c>
      <c r="E4" s="6"/>
      <c r="F4" s="6">
        <v>0</v>
      </c>
      <c r="G4" s="6">
        <v>0</v>
      </c>
      <c r="H4" s="6">
        <v>0</v>
      </c>
      <c r="I4" s="22">
        <v>0</v>
      </c>
      <c r="J4" s="6">
        <v>0</v>
      </c>
      <c r="K4" s="6"/>
      <c r="L4" s="4"/>
      <c r="M4" s="28">
        <v>0</v>
      </c>
      <c r="N4" s="4"/>
    </row>
    <row r="5" spans="1:14">
      <c r="A5" s="2">
        <v>3</v>
      </c>
      <c r="B5" s="2" t="s">
        <v>2</v>
      </c>
      <c r="C5" s="8">
        <v>26400</v>
      </c>
      <c r="E5" s="5"/>
      <c r="F5" s="5">
        <v>0</v>
      </c>
      <c r="G5" s="5">
        <v>0</v>
      </c>
      <c r="H5" s="5">
        <v>0</v>
      </c>
      <c r="I5" s="22">
        <v>0</v>
      </c>
      <c r="J5" s="5">
        <v>0</v>
      </c>
      <c r="K5" s="5"/>
      <c r="L5" s="4"/>
      <c r="M5" s="28"/>
      <c r="N5" s="4"/>
    </row>
    <row r="6" spans="1:14">
      <c r="A6" s="2">
        <v>4</v>
      </c>
      <c r="B6" s="2" t="s">
        <v>26</v>
      </c>
      <c r="C6" s="8">
        <v>0</v>
      </c>
      <c r="E6" s="5"/>
      <c r="F6" s="5">
        <v>0</v>
      </c>
      <c r="G6" s="5">
        <v>0</v>
      </c>
      <c r="H6" s="5">
        <v>0</v>
      </c>
      <c r="I6" s="22">
        <v>0</v>
      </c>
      <c r="J6" s="5">
        <v>0</v>
      </c>
      <c r="K6" s="5"/>
      <c r="L6" s="4"/>
      <c r="M6" s="28"/>
      <c r="N6" s="4"/>
    </row>
    <row r="7" spans="1:14">
      <c r="A7" s="2">
        <v>5</v>
      </c>
      <c r="B7" s="2" t="s">
        <v>46</v>
      </c>
      <c r="C7" s="8">
        <v>0</v>
      </c>
      <c r="E7" s="5"/>
      <c r="F7" s="5">
        <v>0</v>
      </c>
      <c r="G7" s="5">
        <v>0</v>
      </c>
      <c r="H7" s="5">
        <v>0</v>
      </c>
      <c r="I7" s="22">
        <v>0</v>
      </c>
      <c r="J7" s="5">
        <v>0</v>
      </c>
      <c r="K7" s="5"/>
      <c r="L7" s="4"/>
      <c r="M7" s="28"/>
      <c r="N7" s="4"/>
    </row>
    <row r="8" spans="1:14">
      <c r="A8" s="2">
        <v>6</v>
      </c>
      <c r="B8" s="2" t="s">
        <v>41</v>
      </c>
      <c r="C8" s="8">
        <v>0</v>
      </c>
      <c r="E8" s="5"/>
      <c r="F8" s="5">
        <v>0</v>
      </c>
      <c r="G8" s="5">
        <v>0</v>
      </c>
      <c r="H8" s="5">
        <v>0</v>
      </c>
      <c r="I8" s="22">
        <v>0</v>
      </c>
      <c r="J8" s="5">
        <v>0</v>
      </c>
      <c r="K8" s="5"/>
      <c r="L8" s="4"/>
      <c r="M8" s="28"/>
      <c r="N8" s="4"/>
    </row>
    <row r="9" spans="1:14">
      <c r="A9" s="2">
        <v>7</v>
      </c>
      <c r="B9" s="2" t="s">
        <v>45</v>
      </c>
      <c r="C9" s="8">
        <v>0</v>
      </c>
      <c r="E9" s="5"/>
      <c r="F9" s="5">
        <v>0</v>
      </c>
      <c r="G9" s="5">
        <v>0</v>
      </c>
      <c r="H9" s="5">
        <v>0</v>
      </c>
      <c r="I9" s="22">
        <v>0</v>
      </c>
      <c r="J9" s="5">
        <v>0</v>
      </c>
      <c r="K9" s="5"/>
      <c r="L9" s="4"/>
      <c r="M9" s="28"/>
      <c r="N9" s="4"/>
    </row>
    <row r="10" spans="1:14">
      <c r="A10" s="2">
        <v>8</v>
      </c>
      <c r="B10" s="2" t="s">
        <v>3</v>
      </c>
      <c r="C10" s="8">
        <v>0</v>
      </c>
      <c r="E10" s="22"/>
      <c r="F10" s="22">
        <v>0</v>
      </c>
      <c r="G10" s="6">
        <v>0</v>
      </c>
      <c r="H10" s="23">
        <v>0</v>
      </c>
      <c r="I10" s="22">
        <v>0</v>
      </c>
      <c r="J10" s="6">
        <v>0</v>
      </c>
      <c r="K10" s="6"/>
      <c r="L10" s="4"/>
      <c r="M10" s="28"/>
      <c r="N10" s="4"/>
    </row>
    <row r="11" spans="1:14" ht="15" customHeight="1">
      <c r="A11" s="33" t="s">
        <v>16</v>
      </c>
      <c r="B11" s="34"/>
      <c r="C11" s="9">
        <f>C3+C4+C5+C6+C7+C8+C9+C10</f>
        <v>5738019.2800000003</v>
      </c>
      <c r="E11" s="5"/>
      <c r="F11" s="5">
        <v>0</v>
      </c>
      <c r="G11" s="5">
        <v>0</v>
      </c>
      <c r="H11" s="5">
        <v>0</v>
      </c>
      <c r="I11" s="22">
        <v>0</v>
      </c>
      <c r="J11" s="5">
        <v>0</v>
      </c>
      <c r="K11" s="5"/>
      <c r="L11" s="4"/>
      <c r="M11" s="28"/>
      <c r="N11" s="4"/>
    </row>
    <row r="12" spans="1:14" ht="18.75">
      <c r="A12" s="35" t="s">
        <v>17</v>
      </c>
      <c r="B12" s="36"/>
      <c r="C12" s="10"/>
      <c r="E12" s="6"/>
      <c r="F12" s="6">
        <v>0</v>
      </c>
      <c r="G12" s="6">
        <v>0</v>
      </c>
      <c r="H12" s="6">
        <v>0</v>
      </c>
      <c r="I12" s="22">
        <v>0</v>
      </c>
      <c r="J12" s="6">
        <v>0</v>
      </c>
      <c r="K12" s="6"/>
      <c r="L12" s="4"/>
      <c r="M12" s="28"/>
      <c r="N12" s="4"/>
    </row>
    <row r="13" spans="1:14" ht="17.25" customHeight="1">
      <c r="A13" s="2">
        <v>1</v>
      </c>
      <c r="B13" s="3" t="s">
        <v>24</v>
      </c>
      <c r="C13" s="8">
        <v>23125.15</v>
      </c>
      <c r="E13" s="6"/>
      <c r="F13" s="6"/>
      <c r="G13" s="6">
        <v>0</v>
      </c>
      <c r="H13" s="6"/>
      <c r="I13" s="22">
        <v>0</v>
      </c>
      <c r="J13" s="6">
        <v>0</v>
      </c>
      <c r="K13" s="6"/>
      <c r="L13" s="5">
        <v>0</v>
      </c>
      <c r="M13" s="28"/>
      <c r="N13" s="4"/>
    </row>
    <row r="14" spans="1:14">
      <c r="A14" s="2">
        <v>2</v>
      </c>
      <c r="B14" s="2" t="s">
        <v>31</v>
      </c>
      <c r="C14" s="8">
        <v>0</v>
      </c>
      <c r="E14" s="6"/>
      <c r="F14" s="6"/>
      <c r="G14" s="6">
        <v>0</v>
      </c>
      <c r="H14" s="6"/>
      <c r="I14" s="22">
        <v>0</v>
      </c>
      <c r="J14" s="6">
        <v>0</v>
      </c>
      <c r="K14" s="6"/>
      <c r="L14" s="5">
        <v>0</v>
      </c>
      <c r="M14" s="28"/>
      <c r="N14" s="4"/>
    </row>
    <row r="15" spans="1:14">
      <c r="A15" s="20">
        <v>3</v>
      </c>
      <c r="B15" s="21" t="s">
        <v>42</v>
      </c>
      <c r="C15" s="8">
        <v>0</v>
      </c>
      <c r="E15" s="6"/>
      <c r="F15" s="6"/>
      <c r="G15" s="6">
        <v>0</v>
      </c>
      <c r="H15" s="6"/>
      <c r="I15" s="22">
        <v>0</v>
      </c>
      <c r="J15" s="6">
        <v>0</v>
      </c>
      <c r="K15" s="6"/>
      <c r="L15" s="5">
        <v>0</v>
      </c>
      <c r="M15" s="28"/>
      <c r="N15" s="4"/>
    </row>
    <row r="16" spans="1:14" ht="15.75">
      <c r="A16" s="20">
        <v>4</v>
      </c>
      <c r="B16" s="24" t="s">
        <v>45</v>
      </c>
      <c r="C16" s="8">
        <v>0</v>
      </c>
      <c r="E16" s="6"/>
      <c r="F16" s="6"/>
      <c r="G16" s="6"/>
      <c r="H16" s="6"/>
      <c r="I16" s="22">
        <v>0</v>
      </c>
      <c r="J16" s="6">
        <v>0</v>
      </c>
      <c r="K16" s="6"/>
      <c r="L16" s="4"/>
      <c r="M16" s="28"/>
      <c r="N16" s="4"/>
    </row>
    <row r="17" spans="1:16" ht="15.75">
      <c r="A17" s="20">
        <v>5</v>
      </c>
      <c r="B17" s="29" t="s">
        <v>47</v>
      </c>
      <c r="C17" s="8">
        <v>0</v>
      </c>
      <c r="E17" s="6"/>
      <c r="F17" s="6"/>
      <c r="G17" s="6"/>
      <c r="H17" s="6"/>
      <c r="I17" s="22"/>
      <c r="J17" s="6">
        <v>0</v>
      </c>
      <c r="K17" s="6"/>
      <c r="L17" s="4"/>
      <c r="M17" s="28"/>
      <c r="N17" s="4"/>
    </row>
    <row r="18" spans="1:16">
      <c r="A18" s="20">
        <v>6</v>
      </c>
      <c r="B18" s="21" t="s">
        <v>39</v>
      </c>
      <c r="C18" s="8">
        <v>624960</v>
      </c>
      <c r="E18" s="6"/>
      <c r="F18" s="6"/>
      <c r="G18" s="6">
        <v>0</v>
      </c>
      <c r="H18" s="6"/>
      <c r="I18" s="22">
        <v>0</v>
      </c>
      <c r="J18" s="6">
        <v>0</v>
      </c>
      <c r="K18" s="6"/>
      <c r="L18" s="4"/>
      <c r="M18" s="28"/>
      <c r="N18" s="4"/>
    </row>
    <row r="19" spans="1:16">
      <c r="A19" s="37" t="s">
        <v>18</v>
      </c>
      <c r="B19" s="38"/>
      <c r="C19" s="11">
        <f>C13+C14+C15+C16+C17+C18</f>
        <v>648085.15</v>
      </c>
      <c r="E19" s="6"/>
      <c r="F19" s="6"/>
      <c r="G19" s="6"/>
      <c r="H19" s="6">
        <v>0</v>
      </c>
      <c r="I19" s="6">
        <v>0</v>
      </c>
      <c r="J19" s="6">
        <v>0</v>
      </c>
      <c r="K19" s="6">
        <v>0</v>
      </c>
      <c r="L19" s="6"/>
      <c r="M19" s="6"/>
      <c r="N19" s="4"/>
    </row>
    <row r="20" spans="1:16">
      <c r="A20" s="39" t="s">
        <v>19</v>
      </c>
      <c r="B20" s="40"/>
      <c r="C20" s="11">
        <f>C11-C19</f>
        <v>5089934.13</v>
      </c>
      <c r="E20" s="5"/>
      <c r="F20" s="5"/>
      <c r="G20" s="5"/>
      <c r="H20" s="5">
        <v>0</v>
      </c>
      <c r="I20" s="5">
        <v>0</v>
      </c>
      <c r="J20" s="5"/>
      <c r="K20" s="5">
        <v>0</v>
      </c>
      <c r="L20" s="5"/>
      <c r="M20" s="5"/>
      <c r="N20" s="4"/>
    </row>
    <row r="21" spans="1:16" ht="18.75">
      <c r="A21" s="41" t="s">
        <v>20</v>
      </c>
      <c r="B21" s="41"/>
      <c r="C21" s="8"/>
      <c r="E21" s="5"/>
      <c r="F21" s="5"/>
      <c r="G21" s="5"/>
      <c r="H21" s="5">
        <v>0</v>
      </c>
      <c r="I21" s="5">
        <v>0</v>
      </c>
      <c r="J21" s="5"/>
      <c r="K21" s="5">
        <v>0</v>
      </c>
      <c r="L21" s="5"/>
      <c r="M21" s="5"/>
      <c r="N21" s="4"/>
    </row>
    <row r="22" spans="1:16">
      <c r="A22" s="2">
        <v>1</v>
      </c>
      <c r="B22" s="2" t="s">
        <v>40</v>
      </c>
      <c r="C22" s="8">
        <v>0</v>
      </c>
      <c r="E22" s="5"/>
      <c r="F22" s="5"/>
      <c r="G22" s="5"/>
      <c r="H22" s="5">
        <v>0</v>
      </c>
      <c r="I22" s="5">
        <v>0</v>
      </c>
      <c r="J22" s="5"/>
      <c r="K22" s="5">
        <v>0</v>
      </c>
      <c r="L22" s="26"/>
      <c r="M22" s="26"/>
    </row>
    <row r="23" spans="1:16">
      <c r="A23" s="2">
        <v>2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32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6</v>
      </c>
      <c r="B27" s="2" t="s">
        <v>7</v>
      </c>
      <c r="C27" s="8">
        <v>648085.15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30"/>
      <c r="B28" s="30"/>
      <c r="C28" s="30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30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34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43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24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47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9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10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11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31" t="s">
        <v>21</v>
      </c>
      <c r="B40" s="31"/>
      <c r="C40" s="9">
        <f>SUM(C22:C27,C29:C39)</f>
        <v>648085.15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2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23</v>
      </c>
      <c r="F73" s="18">
        <f t="shared" ref="F73:M73" si="0">SUM(F2:F72)</f>
        <v>0</v>
      </c>
      <c r="G73" s="18">
        <f t="shared" si="0"/>
        <v>0</v>
      </c>
      <c r="H73" s="18">
        <f>SUM(H19:H72)</f>
        <v>0</v>
      </c>
      <c r="I73" s="18">
        <f t="shared" si="0"/>
        <v>0</v>
      </c>
      <c r="J73" s="5">
        <f t="shared" si="0"/>
        <v>23125.15</v>
      </c>
      <c r="K73" s="5">
        <f t="shared" si="0"/>
        <v>0</v>
      </c>
      <c r="L73" s="22">
        <f t="shared" si="0"/>
        <v>0</v>
      </c>
      <c r="M73" s="5">
        <f t="shared" si="0"/>
        <v>0</v>
      </c>
      <c r="N73" s="5">
        <f>F73+G73+H73+I73+J73+K73+L73+M73</f>
        <v>23125.15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2021-05-11T05:55:49Z</dcterms:modified>
</cp:coreProperties>
</file>