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<sst xmlns="http://schemas.openxmlformats.org/spreadsheetml/2006/main" count="71" uniqueCount="66">
  <si>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</si>
  <si>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</si>
  <si>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</si>
  <si>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</si>
  <si>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</si>
  <si>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</si>
  <si>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</si>
  <si>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</si>
  <si>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</si>
  <si>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</si>
  <si>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</si>
  <si>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</si>
  <si>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</si>
  <si>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</si>
  <si>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</si>
  <si>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</si>
  <si>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</si>
  <si>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</si>
  <si>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</si>
  <si>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</si>
  <si>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</si>
  <si>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</si>
  <si>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</si>
  <si>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</si>
  <si>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</si>
  <si>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</si>
  <si>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</si>
  <si>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</si>
  <si>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</si>
  <si>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</si>
  <si>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</si>
  <si>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</si>
  <si>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</si>
  <si>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</si>
  <si>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</si>
  <si>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</si>
  <si>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</si>
  <si>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</si>
  <si>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</si>
  <si>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</si>
  <si>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</si>
  <si>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</si>
  <si>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</si>
  <si>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</si>
  <si>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</si>
  <si>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</si>
  <si>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</si>
  <si>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</si>
  <si>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</si>
  <si>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</si>
  <si>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PHOENIX</t>
  </si>
  <si>
    <t>FARMALOGIST</t>
  </si>
  <si>
    <t>SOPHARMA</t>
  </si>
  <si>
    <t>MEDIKUNION</t>
  </si>
  <si>
    <t>VEGA</t>
  </si>
  <si>
    <t>PHARMA SWISS</t>
  </si>
  <si>
    <t>JP EPS</t>
  </si>
  <si>
    <t>NIS</t>
  </si>
  <si>
    <t>JP GREJANJE</t>
  </si>
  <si>
    <t>FLORAKOMERC</t>
  </si>
  <si>
    <t>APOTEKA</t>
  </si>
  <si>
    <t>TEHNOGAS MESSER</t>
  </si>
  <si>
    <t>SINOFARM</t>
  </si>
  <si>
    <t>METREKO</t>
  </si>
  <si>
    <t>BEOHEM-3</t>
  </si>
  <si>
    <t>ECO TRADE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</si>
</sst>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C41" zoomScale="80" zoomScaleNormal="80" zoomScaleSheetLayoutView="80" workbookViewId="0">
      <selection activeCell="L19" sqref="L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44442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521085.18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697624.01</v>
      </c>
      <c r="E3" s="23" t="s">
        <v>51</v>
      </c>
      <c r="F3" s="5">
        <v>459444.59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3652185.11</v>
      </c>
      <c r="E4" s="23" t="s">
        <v>52</v>
      </c>
      <c r="F4" s="6">
        <v>117347.01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32550</v>
      </c>
      <c r="E5" s="17" t="s">
        <v>53</v>
      </c>
      <c r="F5" s="5">
        <v>11503.8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2202954.58</v>
      </c>
      <c r="E6" s="17" t="s">
        <v>54</v>
      </c>
      <c r="F6" s="5">
        <v>143713.9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127333.69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822526.41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891430.58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60865.95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6585313.7000000002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43298.400000000001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11000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1431185.11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7356.58</v>
      </c>
      <c r="M13" s="6"/>
      <c r="N13" s="6"/>
    </row>
    <row r="14" spans="1:14">
      <c r="A14" s="2">
        <v>2</v>
      </c>
      <c r="B14" s="2" t="s">
        <v>31</v>
      </c>
      <c r="C14" s="8">
        <v>2202954.58</v>
      </c>
      <c r="E14" s="17" t="s">
        <v>50</v>
      </c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62230.8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 t="s">
        <v>62</v>
      </c>
      <c r="F15" s="6">
        <v>0</v>
      </c>
      <c r="G15" s="6"/>
      <c r="H15" s="6"/>
      <c r="I15" s="6">
        <v>0</v>
      </c>
      <c r="J15" s="24">
        <v>0</v>
      </c>
      <c r="K15" s="6"/>
      <c r="L15" s="24">
        <v>107302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51</v>
      </c>
      <c r="F16" s="6"/>
      <c r="G16" s="6"/>
      <c r="H16" s="6"/>
      <c r="I16" s="6"/>
      <c r="J16" s="6">
        <v>0</v>
      </c>
      <c r="K16" s="6"/>
      <c r="L16" s="24">
        <v>130684.8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 t="s">
        <v>63</v>
      </c>
      <c r="F17" s="6"/>
      <c r="G17" s="6"/>
      <c r="H17" s="6"/>
      <c r="I17" s="6"/>
      <c r="J17" s="6">
        <v>0</v>
      </c>
      <c r="K17" s="6"/>
      <c r="L17" s="24">
        <v>69360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 t="s">
        <v>64</v>
      </c>
      <c r="F18" s="6"/>
      <c r="G18" s="6"/>
      <c r="H18" s="6"/>
      <c r="I18" s="6">
        <v>0</v>
      </c>
      <c r="J18" s="6">
        <v>0</v>
      </c>
      <c r="K18" s="6"/>
      <c r="L18" s="24">
        <v>31240</v>
      </c>
      <c r="M18" s="6"/>
      <c r="N18" s="6"/>
    </row>
    <row r="19" spans="1:16">
      <c r="A19" s="33" t="s">
        <v>18</v>
      </c>
      <c r="B19" s="34"/>
      <c r="C19" s="11">
        <f>C13+C14+C15+C16+C17+C18</f>
        <v>3634139.6900000004</v>
      </c>
      <c r="E19" s="17" t="s">
        <v>65</v>
      </c>
      <c r="F19" s="6"/>
      <c r="G19" s="6"/>
      <c r="H19" s="6"/>
      <c r="I19" s="6">
        <v>0</v>
      </c>
      <c r="J19" s="6">
        <v>0</v>
      </c>
      <c r="K19" s="6"/>
      <c r="L19" s="6">
        <v>16416</v>
      </c>
      <c r="M19" s="6"/>
      <c r="N19" s="6"/>
    </row>
    <row r="20" spans="1:16">
      <c r="A20" s="35" t="s">
        <v>19</v>
      </c>
      <c r="B20" s="36"/>
      <c r="C20" s="11">
        <f>C11-C19</f>
        <v>2951174.01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952296.53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1253094.48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127333.69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822526.41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478888.58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3634139.69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1253094.48</v>
      </c>
      <c r="G74" s="18">
        <f t="shared" si="0"/>
        <v>0</v>
      </c>
      <c r="H74" s="18">
        <f t="shared" si="0"/>
        <v>822526.41</v>
      </c>
      <c r="I74" s="18">
        <f t="shared" si="0"/>
        <v>952296.52999999991</v>
      </c>
      <c r="J74" s="5">
        <f t="shared" si="0"/>
        <v>0</v>
      </c>
      <c r="K74" s="5">
        <f t="shared" si="0"/>
        <v>0</v>
      </c>
      <c r="L74" s="24">
        <f t="shared" si="0"/>
        <v>478888.58</v>
      </c>
      <c r="M74" s="5">
        <f t="shared" si="0"/>
        <v>127333.69</v>
      </c>
      <c r="N74" s="5">
        <f>F74+G74+H74+I74+J74+K74+L74+M74</f>
        <v>3634139.69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2021-09-04T06:54:23Z</dcterms:modified>
</cp:coreProperties>
</file>