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<sst xmlns="http://schemas.openxmlformats.org/spreadsheetml/2006/main" count="58" uniqueCount="55">
  <si>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</si>
  <si>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</si>
  <si>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</si>
  <si>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</si>
  <si>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</si>
  <si>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</si>
  <si>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</si>
  <si>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</si>
  <si>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</si>
  <si>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</si>
  <si>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</si>
  <si>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</si>
  <si>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</si>
  <si>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</si>
  <si>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</si>
  <si>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</si>
  <si>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</si>
  <si>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</si>
  <si>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</si>
  <si>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</si>
  <si>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</si>
  <si>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</si>
  <si>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</si>
  <si>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</si>
  <si>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</si>
  <si>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</si>
  <si>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</si>
  <si>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</si>
  <si>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</si>
  <si>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</si>
  <si>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</si>
  <si>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</si>
  <si>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</si>
  <si>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</si>
  <si>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</si>
  <si>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</si>
  <si>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</si>
  <si>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</si>
  <si>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</si>
  <si>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</si>
  <si>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</si>
  <si>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</si>
  <si>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</si>
  <si>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</si>
  <si>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</si>
  <si>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</si>
  <si>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</si>
  <si>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</si>
  <si>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</si>
  <si>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</si>
  <si>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28.12.2021</t>
  </si>
  <si>
    <t>PHARMA SWISS</t>
  </si>
  <si>
    <t>FARMALOGIST</t>
  </si>
  <si>
    <t>VEGA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</si>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</sst>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5" sqref="J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50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49</v>
      </c>
      <c r="N1" s="19" t="s">
        <v>23</v>
      </c>
    </row>
    <row r="2" spans="1:14" ht="18.75" customHeight="1">
      <c r="A2" s="29" t="s">
        <v>15</v>
      </c>
      <c r="B2" s="29"/>
      <c r="E2" s="22" t="s">
        <v>51</v>
      </c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127333.69</v>
      </c>
      <c r="N2" s="6"/>
    </row>
    <row r="3" spans="1:14">
      <c r="A3" s="2">
        <v>1</v>
      </c>
      <c r="B3" s="2" t="s">
        <v>0</v>
      </c>
      <c r="C3" s="8">
        <v>5015220.07</v>
      </c>
      <c r="E3" s="22" t="s">
        <v>52</v>
      </c>
      <c r="F3" s="6">
        <v>962489.61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53</v>
      </c>
      <c r="F4" s="6">
        <v>151451.74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1100</v>
      </c>
      <c r="E5" s="22" t="s">
        <v>54</v>
      </c>
      <c r="F5" s="6">
        <v>0</v>
      </c>
      <c r="G5" s="6">
        <v>0</v>
      </c>
      <c r="H5" s="6">
        <v>0</v>
      </c>
      <c r="I5" s="6">
        <v>0</v>
      </c>
      <c r="J5" s="23">
        <v>129586.86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1241275.04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46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6257595.1100000003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1241275.04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17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47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6">
      <c r="A17" s="20">
        <v>5</v>
      </c>
      <c r="B17" s="21" t="s">
        <v>45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6">
      <c r="A18" s="20">
        <v>6</v>
      </c>
      <c r="B18" s="21" t="s">
        <v>38</v>
      </c>
      <c r="C18" s="8">
        <v>129586.86</v>
      </c>
      <c r="E18" s="17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6">
      <c r="A19" s="34" t="s">
        <v>18</v>
      </c>
      <c r="B19" s="35"/>
      <c r="C19" s="11">
        <f>SUM(C13:C18)</f>
        <v>1370861.9000000001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6" t="s">
        <v>19</v>
      </c>
      <c r="B20" s="37"/>
      <c r="C20" s="11">
        <f>C11-C19</f>
        <v>4886733.21</v>
      </c>
      <c r="E20" s="17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6" ht="18.75">
      <c r="A21" s="38" t="s">
        <v>20</v>
      </c>
      <c r="B21" s="38"/>
      <c r="C21" s="8"/>
      <c r="E21" s="17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6">
      <c r="A22" s="2">
        <v>1</v>
      </c>
      <c r="B22" s="2" t="s">
        <v>39</v>
      </c>
      <c r="C22" s="8">
        <v>0</v>
      </c>
      <c r="E22" s="17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6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6">
      <c r="A25" s="2">
        <v>4</v>
      </c>
      <c r="B25" s="2" t="s">
        <v>42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6">
      <c r="A27" s="2">
        <v>6</v>
      </c>
      <c r="B27" s="2" t="s">
        <v>31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129586.86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/>
      <c r="N28" s="5"/>
    </row>
    <row r="29" spans="1:16" ht="18.75" customHeight="1">
      <c r="A29" s="27"/>
      <c r="B29" s="27"/>
      <c r="C29" s="27"/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6">
      <c r="A30" s="4">
        <v>8</v>
      </c>
      <c r="B30" s="4" t="s">
        <v>36</v>
      </c>
      <c r="C30" s="8">
        <v>0</v>
      </c>
      <c r="E30" s="17"/>
      <c r="F30" s="5"/>
      <c r="G30" s="5"/>
      <c r="H30" s="5"/>
      <c r="I30" s="5"/>
      <c r="J30" s="6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1113941.3500000001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6">
      <c r="A32" s="4">
        <v>10</v>
      </c>
      <c r="B32" s="4" t="s">
        <v>29</v>
      </c>
      <c r="C32" s="8">
        <v>127333.69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33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44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8" t="s">
        <v>21</v>
      </c>
      <c r="B41" s="28"/>
      <c r="C41" s="9">
        <f>SUM(C22:C28,C30:C40)</f>
        <v>1370861.9000000001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1113941.3500000001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129586.86</v>
      </c>
      <c r="K74" s="5">
        <f t="shared" si="0"/>
        <v>0</v>
      </c>
      <c r="L74" s="23">
        <f t="shared" si="0"/>
        <v>0</v>
      </c>
      <c r="M74" s="5">
        <f t="shared" si="0"/>
        <v>127333.69</v>
      </c>
      <c r="N74" s="5">
        <f>F74+G74+H74+I74+J74+K74+L74+M74</f>
        <v>1370861.9000000001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2021-12-29T07:13:09Z</dcterms:modified>
</cp:coreProperties>
</file>