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<sst xmlns="http://schemas.openxmlformats.org/spreadsheetml/2006/main" count="58" uniqueCount="56">
  <si>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</si>
  <si>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</si>
  <si>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</si>
  <si>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</si>
  <si>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</si>
  <si>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</si>
  <si>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</si>
  <si>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</si>
  <si>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</si>
  <si>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</si>
  <si>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</si>
  <si>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</si>
  <si>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</si>
  <si>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</si>
  <si>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</si>
  <si>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</si>
  <si>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</si>
  <si>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</si>
  <si>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</si>
  <si>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</si>
  <si>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</si>
  <si>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</si>
  <si>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</si>
  <si>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</si>
  <si>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</si>
  <si>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</si>
  <si>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</si>
  <si>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</si>
  <si>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</si>
  <si>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</si>
  <si>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</si>
  <si>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</si>
  <si>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</si>
  <si>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</si>
  <si>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</si>
  <si>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</si>
  <si>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</si>
  <si>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</si>
  <si>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</si>
  <si>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</si>
  <si>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</si>
  <si>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</si>
  <si>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</si>
  <si>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</si>
  <si>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</si>
  <si>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</si>
  <si>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</si>
  <si>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</si>
  <si>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35 % БОЛОВАЊЕ ПРЕКО 30 ДАНА</t>
  </si>
  <si>
    <t>ПОГРЕБНЕ УСЛУГЕ</t>
  </si>
  <si>
    <t>НАГРАДЕ УГОВОРЕН.РАД.АНГ.У КОВИДУ</t>
  </si>
  <si>
    <t>PHOENIX PHARMA</t>
  </si>
  <si>
    <t>986 ЛЕКОВИ ВАН ЛИСТЕ ДИРЕКТНО ПЛАЋАЊЕ</t>
  </si>
  <si>
    <t>7.04.2022</t>
  </si>
  <si>
    <t>FLORA KMERC</t>
  </si>
  <si>
    <t>SHILER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</si>
</sst>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K4" sqref="K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53</v>
      </c>
      <c r="D1" s="13" t="s">
        <v>22</v>
      </c>
      <c r="E1" s="16" t="s">
        <v>12</v>
      </c>
      <c r="F1" s="16" t="s">
        <v>28</v>
      </c>
      <c r="G1" s="16" t="s">
        <v>52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37</v>
      </c>
      <c r="N1" s="19" t="s">
        <v>23</v>
      </c>
    </row>
    <row r="2" spans="1:14" ht="18.75" customHeight="1">
      <c r="A2" s="29" t="s">
        <v>15</v>
      </c>
      <c r="B2" s="29"/>
      <c r="E2" s="22" t="s">
        <v>51</v>
      </c>
      <c r="F2" s="6">
        <v>0</v>
      </c>
      <c r="G2" s="6">
        <v>0</v>
      </c>
      <c r="H2" s="6">
        <v>0</v>
      </c>
      <c r="I2" s="23">
        <v>0</v>
      </c>
      <c r="J2" s="6">
        <v>0</v>
      </c>
      <c r="K2" s="6">
        <v>34892.400000000001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4367179.7</v>
      </c>
      <c r="E3" s="22" t="s">
        <v>54</v>
      </c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116997.2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1387172.94</v>
      </c>
      <c r="E4" s="22" t="s">
        <v>55</v>
      </c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37200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12700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/>
      <c r="N5" s="5"/>
    </row>
    <row r="6" spans="1:14">
      <c r="A6" s="2">
        <v>4</v>
      </c>
      <c r="B6" s="2" t="s">
        <v>26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42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46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47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188820.05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5955872.6900000004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189089.6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47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43</v>
      </c>
      <c r="C16" s="8">
        <v>0</v>
      </c>
      <c r="E16" s="25"/>
      <c r="F16" s="6"/>
      <c r="G16" s="6"/>
      <c r="H16" s="6"/>
      <c r="I16" s="6"/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41</v>
      </c>
      <c r="C17" s="8">
        <v>0</v>
      </c>
      <c r="E17" s="25"/>
      <c r="F17" s="6"/>
      <c r="G17" s="6"/>
      <c r="H17" s="6"/>
      <c r="I17" s="6"/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38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18</v>
      </c>
      <c r="B19" s="35"/>
      <c r="C19" s="11">
        <f>SUM(C13:C18)</f>
        <v>189089.6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19</v>
      </c>
      <c r="B20" s="37"/>
      <c r="C20" s="11">
        <f>C11-C19</f>
        <v>5766783.0900000008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20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39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44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40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45</v>
      </c>
      <c r="C27" s="8">
        <v>0</v>
      </c>
      <c r="E27" s="17"/>
      <c r="F27" s="5"/>
      <c r="G27" s="5"/>
      <c r="H27" s="5"/>
      <c r="I27" s="6"/>
      <c r="J27" s="6"/>
      <c r="K27" s="5"/>
      <c r="L27" s="6"/>
      <c r="M27" s="5"/>
      <c r="N27" s="5"/>
    </row>
    <row r="28" spans="1:14">
      <c r="A28" s="2">
        <v>7</v>
      </c>
      <c r="B28" s="2" t="s">
        <v>31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7</v>
      </c>
      <c r="C29" s="8">
        <v>0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36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27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29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33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8</v>
      </c>
      <c r="C35" s="8">
        <v>189089.6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48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50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10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11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21</v>
      </c>
      <c r="B42" s="28"/>
      <c r="C42" s="9">
        <f>SUM(C22:C29,C31:C41)</f>
        <v>189089.6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/>
      <c r="M74" s="5"/>
      <c r="N74" s="5"/>
      <c r="O74" s="15"/>
      <c r="P74" s="15"/>
    </row>
    <row r="75" spans="5:16">
      <c r="E75" s="4" t="s">
        <v>23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0</v>
      </c>
      <c r="K75" s="5">
        <f t="shared" si="0"/>
        <v>189089.6</v>
      </c>
      <c r="L75" s="23">
        <f t="shared" si="0"/>
        <v>0</v>
      </c>
      <c r="M75" s="5">
        <f t="shared" si="0"/>
        <v>0</v>
      </c>
      <c r="N75" s="5">
        <f>F75+G75+H75+I75+J75+K75+L75+M75</f>
        <v>189089.6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2022-04-08T06:33:04Z</dcterms:modified>
</cp:coreProperties>
</file>