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M76" i="1"/>
  <c r="I76"/>
  <c r="C43"/>
  <c r="C19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<sst xmlns="http://schemas.openxmlformats.org/spreadsheetml/2006/main" count="63" uniqueCount="61">
  <si>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</si>
  <si>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</si>
  <si>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</si>
  <si>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</si>
  <si>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</si>
  <si>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</si>
  <si>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</si>
  <si>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</si>
  <si>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</si>
  <si>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</si>
  <si>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</si>
  <si>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</si>
  <si>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</si>
  <si>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</si>
  <si>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</si>
  <si>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</si>
  <si>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</si>
  <si>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</si>
  <si>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</si>
  <si>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</si>
  <si>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</si>
  <si>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</si>
  <si>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</si>
  <si>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</si>
  <si>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</si>
  <si>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</si>
  <si>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</si>
  <si>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</si>
  <si>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</si>
  <si>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</si>
  <si>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</si>
  <si>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</si>
  <si>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</si>
  <si>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</si>
  <si>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</si>
  <si>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</si>
  <si>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</si>
  <si>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</si>
  <si>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</si>
  <si>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</si>
  <si>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</si>
  <si>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</si>
  <si>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</si>
  <si>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</si>
  <si>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</si>
  <si>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</si>
  <si>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</si>
  <si>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</si>
  <si>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</si>
  <si>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</si>
  <si>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</si>
  <si>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</si>
  <si>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</si>
  <si>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</si>
  <si>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</si>
  <si>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4.04.2023.</t>
  </si>
  <si>
    <t>LASTA</t>
  </si>
  <si>
    <t>UGOVOR</t>
  </si>
  <si>
    <t>PHOENIX PHARMA</t>
  </si>
  <si>
    <t>ZOREX</t>
  </si>
  <si>
    <t>INEL MEDIK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</si>
</sst>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D1" zoomScale="80" zoomScaleNormal="80" zoomScaleSheetLayoutView="80" workbookViewId="0">
      <selection activeCell="K7" sqref="K7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55</v>
      </c>
      <c r="D1" s="13" t="s">
        <v>18</v>
      </c>
      <c r="E1" s="16" t="s">
        <v>8</v>
      </c>
      <c r="F1" s="16" t="s">
        <v>24</v>
      </c>
      <c r="G1" s="16" t="s">
        <v>44</v>
      </c>
      <c r="H1" s="16" t="s">
        <v>30</v>
      </c>
      <c r="I1" s="16" t="s">
        <v>52</v>
      </c>
      <c r="J1" s="16" t="s">
        <v>31</v>
      </c>
      <c r="K1" s="16" t="s">
        <v>28</v>
      </c>
      <c r="L1" s="16" t="s">
        <v>9</v>
      </c>
      <c r="M1" s="16" t="s">
        <v>53</v>
      </c>
      <c r="N1" s="16" t="s">
        <v>47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2" t="s">
        <v>56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0</v>
      </c>
      <c r="L2" s="6">
        <v>0</v>
      </c>
      <c r="M2" s="6">
        <v>0</v>
      </c>
      <c r="N2" s="23">
        <v>553572</v>
      </c>
      <c r="O2" s="6">
        <v>0</v>
      </c>
      <c r="P2" s="6"/>
    </row>
    <row r="3" spans="1:16">
      <c r="A3" s="2">
        <v>1</v>
      </c>
      <c r="B3" s="2" t="s">
        <v>0</v>
      </c>
      <c r="C3" s="8">
        <v>8250973.8300000001</v>
      </c>
      <c r="E3" s="22" t="s">
        <v>57</v>
      </c>
      <c r="F3" s="6">
        <v>0</v>
      </c>
      <c r="G3" s="6">
        <v>0</v>
      </c>
      <c r="H3" s="6">
        <v>0</v>
      </c>
      <c r="I3" s="6"/>
      <c r="J3" s="6">
        <v>0</v>
      </c>
      <c r="K3" s="23">
        <v>27777.77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0</v>
      </c>
      <c r="E4" s="22" t="s">
        <v>58</v>
      </c>
      <c r="F4" s="6">
        <v>0</v>
      </c>
      <c r="G4" s="6">
        <v>0</v>
      </c>
      <c r="H4" s="6">
        <v>0</v>
      </c>
      <c r="I4" s="6"/>
      <c r="J4" s="6">
        <v>0</v>
      </c>
      <c r="K4" s="23">
        <v>40833.32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20900</v>
      </c>
      <c r="E5" s="22" t="s">
        <v>59</v>
      </c>
      <c r="F5" s="6">
        <v>0</v>
      </c>
      <c r="G5" s="6">
        <v>0</v>
      </c>
      <c r="H5" s="6">
        <v>0</v>
      </c>
      <c r="I5" s="6"/>
      <c r="J5" s="6">
        <v>0</v>
      </c>
      <c r="K5" s="23">
        <v>13200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 t="s">
        <v>60</v>
      </c>
      <c r="F6" s="6">
        <v>0</v>
      </c>
      <c r="G6" s="6">
        <v>0</v>
      </c>
      <c r="H6" s="6">
        <v>0</v>
      </c>
      <c r="I6" s="6"/>
      <c r="J6" s="6">
        <v>0</v>
      </c>
      <c r="K6" s="23">
        <v>10472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/>
      <c r="F7" s="6">
        <v>0</v>
      </c>
      <c r="G7" s="6">
        <v>0</v>
      </c>
      <c r="H7" s="6">
        <v>0</v>
      </c>
      <c r="I7" s="6"/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50</v>
      </c>
      <c r="C8" s="8">
        <v>0</v>
      </c>
      <c r="E8" s="25"/>
      <c r="F8" s="6">
        <v>0</v>
      </c>
      <c r="G8" s="6">
        <v>0</v>
      </c>
      <c r="H8" s="6">
        <v>0</v>
      </c>
      <c r="I8" s="6"/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42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8271873.8300000001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702713.09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42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39</v>
      </c>
      <c r="C16" s="8">
        <v>0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702713.09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7569160.7400000002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40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553572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41</v>
      </c>
      <c r="C27" s="8">
        <v>56858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92283.09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46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43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45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48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54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49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51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702713.09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92283.09</v>
      </c>
      <c r="L76" s="5">
        <f t="shared" si="0"/>
        <v>0</v>
      </c>
      <c r="M76" s="5">
        <f>SUM(M2:M75)</f>
        <v>0</v>
      </c>
      <c r="N76" s="23">
        <f t="shared" si="0"/>
        <v>553572</v>
      </c>
      <c r="O76" s="5">
        <f t="shared" si="0"/>
        <v>0</v>
      </c>
      <c r="P76" s="5">
        <f>F76+G76+H76+I76+J76+K76+L76+M76+N76+O76</f>
        <v>645855.09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2023-04-05T07:39:11Z</dcterms:modified>
</cp:coreProperties>
</file>