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1" i="1"/>
  <c r="C19"/>
  <c r="M76"/>
  <c r="I76"/>
  <c r="C43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<sst xmlns="http://schemas.openxmlformats.org/spreadsheetml/2006/main" count="60" uniqueCount="58">
  <si>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</si>
  <si>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</si>
  <si>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</si>
  <si>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</si>
  <si>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</si>
  <si>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</si>
  <si>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</si>
  <si>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</si>
  <si>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</si>
  <si>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</si>
  <si>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</si>
  <si>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</si>
  <si>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</si>
  <si>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</si>
  <si>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</si>
  <si>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</si>
  <si>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</si>
  <si>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</si>
  <si>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</si>
  <si>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</si>
  <si>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</si>
  <si>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</si>
  <si>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</si>
  <si>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</si>
  <si>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</si>
  <si>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</si>
  <si>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</si>
  <si>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</si>
  <si>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</si>
  <si>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</si>
  <si>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</si>
  <si>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</si>
  <si>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</si>
  <si>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</si>
  <si>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</si>
  <si>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</si>
  <si>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</si>
  <si>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УПЛАТА РФЗО 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</si>
  <si>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</si>
  <si>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</si>
  <si>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</si>
  <si>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</si>
  <si>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</si>
  <si>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</si>
  <si>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</si>
  <si>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</si>
  <si>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</si>
  <si>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</si>
  <si>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</si>
  <si>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</si>
  <si>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</si>
  <si>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</si>
  <si>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35% БОЛОВАЊЕ ПРЕКО 30 ДАНА/СОЛИД.ПОМ.</t>
  </si>
  <si>
    <t>РАЗЛ.ПРЕК.РАДА ПО ЗАКЉ ВЛАДЕ</t>
  </si>
  <si>
    <t>ПОВРАЋАЈ СРЕДСТАВА/ПРЕВОЗ СПЕЦИЈАЛ.</t>
  </si>
  <si>
    <t>UPRAVA TREZORA</t>
  </si>
  <si>
    <t>1.12.2023.</t>
  </si>
  <si>
    <t>LASTA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</si>
</sst>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F1" zoomScale="80" zoomScaleNormal="80" zoomScaleSheetLayoutView="80" workbookViewId="0">
      <selection activeCell="N3" sqref="N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56</v>
      </c>
      <c r="D1" s="13" t="s">
        <v>18</v>
      </c>
      <c r="E1" s="16" t="s">
        <v>8</v>
      </c>
      <c r="F1" s="16" t="s">
        <v>24</v>
      </c>
      <c r="G1" s="16" t="s">
        <v>42</v>
      </c>
      <c r="H1" s="16" t="s">
        <v>30</v>
      </c>
      <c r="I1" s="16" t="s">
        <v>49</v>
      </c>
      <c r="J1" s="16" t="s">
        <v>31</v>
      </c>
      <c r="K1" s="16" t="s">
        <v>28</v>
      </c>
      <c r="L1" s="16" t="s">
        <v>9</v>
      </c>
      <c r="M1" s="16" t="s">
        <v>50</v>
      </c>
      <c r="N1" s="16" t="s">
        <v>45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2" t="s">
        <v>55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153.25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9863295.4900000002</v>
      </c>
      <c r="E3" s="22" t="s">
        <v>57</v>
      </c>
      <c r="F3" s="6">
        <v>0</v>
      </c>
      <c r="G3" s="6">
        <v>0</v>
      </c>
      <c r="H3" s="6">
        <v>0</v>
      </c>
      <c r="I3" s="6"/>
      <c r="J3" s="6">
        <v>0</v>
      </c>
      <c r="K3" s="23">
        <v>0</v>
      </c>
      <c r="L3" s="6">
        <v>0</v>
      </c>
      <c r="M3" s="6">
        <v>0</v>
      </c>
      <c r="N3" s="23">
        <v>496818</v>
      </c>
      <c r="O3" s="6">
        <v>0</v>
      </c>
      <c r="P3" s="5"/>
    </row>
    <row r="4" spans="1:16">
      <c r="A4" s="2">
        <v>2</v>
      </c>
      <c r="B4" s="2" t="s">
        <v>1</v>
      </c>
      <c r="C4" s="8">
        <v>1903185.58</v>
      </c>
      <c r="E4" s="22"/>
      <c r="F4" s="6">
        <v>0</v>
      </c>
      <c r="G4" s="6">
        <v>0</v>
      </c>
      <c r="H4" s="6">
        <v>0</v>
      </c>
      <c r="I4" s="6"/>
      <c r="J4" s="6">
        <v>0</v>
      </c>
      <c r="K4" s="23">
        <v>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26550</v>
      </c>
      <c r="E5" s="22"/>
      <c r="F5" s="6">
        <v>0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37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47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40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3316.36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11796347.43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1985862.47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40</v>
      </c>
      <c r="C15" s="8">
        <v>0</v>
      </c>
      <c r="E15" s="25"/>
      <c r="F15" s="6">
        <v>0</v>
      </c>
      <c r="G15" s="6"/>
      <c r="H15" s="6">
        <v>0</v>
      </c>
      <c r="I15" s="6">
        <v>0</v>
      </c>
      <c r="J15" s="6">
        <v>0</v>
      </c>
      <c r="K15" s="23">
        <v>0</v>
      </c>
      <c r="L15" s="6"/>
      <c r="N15" s="23">
        <v>0</v>
      </c>
      <c r="O15" s="6"/>
      <c r="P15" s="6"/>
    </row>
    <row r="16" spans="1:16">
      <c r="A16" s="20">
        <v>4</v>
      </c>
      <c r="B16" s="21" t="s">
        <v>52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53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1985862.47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9810484.959999999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38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1903185.58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39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82676.89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25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25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44</v>
      </c>
      <c r="C36" s="8">
        <v>0</v>
      </c>
      <c r="E36" s="25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41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43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46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51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54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48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1985862.47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153.25</v>
      </c>
      <c r="L76" s="5">
        <f t="shared" si="0"/>
        <v>0</v>
      </c>
      <c r="M76" s="5">
        <f>SUM(M2:M75)</f>
        <v>0</v>
      </c>
      <c r="N76" s="23">
        <f t="shared" si="0"/>
        <v>496818</v>
      </c>
      <c r="O76" s="5">
        <f t="shared" si="0"/>
        <v>0</v>
      </c>
      <c r="P76" s="5">
        <f>F76+G76+H76+I76+J76+K76+L76+M76+N76+O76</f>
        <v>496971.25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2023-12-04T07:41:54Z</dcterms:modified>
</cp:coreProperties>
</file>